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74" documentId="13_ncr:1_{F6CB121F-512D-4AA6-A0C1-0FB36C537598}" xr6:coauthVersionLast="47" xr6:coauthVersionMax="47" xr10:uidLastSave="{2FA36CB2-59C9-4255-9BEF-1D774ACE37FB}"/>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G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<sst xmlns="http://schemas.openxmlformats.org/spreadsheetml/2006/main" count="179024" uniqueCount="39105">
  <si>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</si>
  <si>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</si>
  <si>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</si>
  <si>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</si>
  <si>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</si>
  <si>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</si>
  <si>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</si>
  <si>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</si>
  <si>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</si>
  <si>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</si>
  <si>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</si>
  <si>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</si>
  <si>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</si>
  <si>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</si>
  <si>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</si>
  <si>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</si>
  <si>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</si>
  <si>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</si>
  <si>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</si>
  <si>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</si>
  <si>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</si>
  <si>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</si>
  <si>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</si>
  <si>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</si>
  <si>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</si>
  <si>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</si>
  <si>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</si>
  <si>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</si>
  <si>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</si>
  <si>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</si>
  <si>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</si>
  <si>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</si>
  <si>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</si>
  <si>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</si>
  <si>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</si>
  <si>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</si>
  <si>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</si>
  <si>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</si>
  <si>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</si>
  <si>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</si>
  <si>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</si>
  <si>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</si>
  <si>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</si>
  <si>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</si>
  <si>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</si>
  <si>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</si>
  <si>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</si>
  <si>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</si>
  <si>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</si>
  <si>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</si>
  <si>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</si>
  <si>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</si>
  <si>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</si>
  <si>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</si>
  <si>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</si>
  <si>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</si>
  <si>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</si>
  <si>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</si>
  <si>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</si>
  <si>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</si>
  <si>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</si>
  <si>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</si>
  <si>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</si>
  <si>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</si>
  <si>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</si>
  <si>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</si>
  <si>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</si>
  <si>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</si>
  <si>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</si>
  <si>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</si>
  <si>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</si>
  <si>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</si>
  <si>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</si>
  <si>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</si>
  <si>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</si>
  <si>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</si>
  <si>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</si>
  <si>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</si>
  <si>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</si>
  <si>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</si>
  <si>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</si>
  <si>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</si>
  <si>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</si>
  <si>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</si>
  <si>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</si>
  <si>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</si>
  <si>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</si>
  <si>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</si>
  <si>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</si>
  <si>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</si>
  <si>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</si>
  <si>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</si>
  <si>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</si>
  <si>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</si>
  <si>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</si>
  <si>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</si>
  <si>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</si>
  <si>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</si>
  <si>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</si>
  <si>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</si>
  <si>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</si>
  <si>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</si>
  <si>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</si>
  <si>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</si>
  <si>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</si>
  <si>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</si>
  <si>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</si>
  <si>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</si>
  <si>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</si>
  <si>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</si>
  <si>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</si>
  <si>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</si>
  <si>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</si>
  <si>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</si>
  <si>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</si>
  <si>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</si>
  <si>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</si>
  <si>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</si>
  <si>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</si>
  <si>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</si>
  <si>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</si>
  <si>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</si>
  <si>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</si>
  <si>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</si>
  <si>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</si>
  <si>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</si>
  <si>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</si>
  <si>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</si>
  <si>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</si>
  <si>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</si>
  <si>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</si>
  <si>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</si>
  <si>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</si>
  <si>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</si>
  <si>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</si>
  <si>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</si>
  <si>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</si>
  <si>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</si>
  <si>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</si>
  <si>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</si>
  <si>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</si>
  <si>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</si>
  <si>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</si>
  <si>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</si>
  <si>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</si>
  <si>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</si>
  <si>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</si>
  <si>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</si>
  <si>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</si>
  <si>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</si>
  <si>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</si>
  <si>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</si>
  <si>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</si>
  <si>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</si>
  <si>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</si>
  <si>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</si>
  <si>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</si>
  <si>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</si>
  <si>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</si>
  <si>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</si>
  <si>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</si>
  <si>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</si>
  <si>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</si>
  <si>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</si>
  <si>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</si>
  <si>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</si>
  <si>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</si>
  <si>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</si>
  <si>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</si>
  <si>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</si>
  <si>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</si>
  <si>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</si>
  <si>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</si>
  <si>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</si>
  <si>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</si>
  <si>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</si>
  <si>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</si>
  <si>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</si>
  <si>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</si>
  <si>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</si>
  <si>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</si>
  <si>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</si>
  <si>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</si>
  <si>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</si>
  <si>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</si>
  <si>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</si>
  <si>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</si>
  <si>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</si>
  <si>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</si>
  <si>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</si>
  <si>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</si>
  <si>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</si>
  <si>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</si>
  <si>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</si>
  <si>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</si>
  <si>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</si>
  <si>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</si>
  <si>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</si>
  <si>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</si>
  <si>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</si>
  <si>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</si>
  <si>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</si>
  <si>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</si>
  <si>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</si>
  <si>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</si>
  <si>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</si>
  <si>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</si>
  <si>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</si>
  <si>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</si>
  <si>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</si>
  <si>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</si>
  <si>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</si>
  <si>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</si>
  <si>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</si>
  <si>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</si>
  <si>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</si>
  <si>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</si>
  <si>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</si>
  <si>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</si>
  <si>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</si>
  <si>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</si>
  <si>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</si>
  <si>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</si>
  <si>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</si>
  <si>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</si>
  <si>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</si>
  <si>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</si>
  <si>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</si>
  <si>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</si>
  <si>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</si>
  <si>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</si>
  <si>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</si>
  <si>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</si>
  <si>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</si>
  <si>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</si>
  <si>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</si>
  <si>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</si>
  <si>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</si>
  <si>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</si>
  <si>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</si>
  <si>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</si>
  <si>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</si>
  <si>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</si>
  <si>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</si>
  <si>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</si>
  <si>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</si>
  <si>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</si>
  <si>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</si>
  <si>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</si>
  <si>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</si>
  <si>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</si>
  <si>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</si>
  <si>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</si>
  <si>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</si>
  <si>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</si>
  <si>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</si>
  <si>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</si>
  <si>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</si>
  <si>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</si>
  <si>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</si>
  <si>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</si>
  <si>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</si>
  <si>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</si>
  <si>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</si>
  <si>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</si>
  <si>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</si>
  <si>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</si>
  <si>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</si>
  <si>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</si>
  <si>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</si>
  <si>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</si>
  <si>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</si>
  <si>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</si>
  <si>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</si>
  <si>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</si>
  <si>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</si>
  <si>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</si>
  <si>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</si>
  <si>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</si>
  <si>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</si>
  <si>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</si>
  <si>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</si>
  <si>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</si>
  <si>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</si>
  <si>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</si>
  <si>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</si>
  <si>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</si>
  <si>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</si>
  <si>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</si>
  <si>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</si>
  <si>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</si>
  <si>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</si>
  <si>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</si>
  <si>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</si>
  <si>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</si>
  <si>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</si>
  <si>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</si>
  <si>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</si>
  <si>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</si>
  <si>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</si>
  <si>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</si>
  <si>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</si>
  <si>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</si>
  <si>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</si>
  <si>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</si>
  <si>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</si>
  <si>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</si>
  <si>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</si>
  <si>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</si>
  <si>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</si>
  <si>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</si>
  <si>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</si>
  <si>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</si>
  <si>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</si>
  <si>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</si>
  <si>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</si>
  <si>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</si>
  <si>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</si>
  <si>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</si>
  <si>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</si>
  <si>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</si>
  <si>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</si>
  <si>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</si>
  <si>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</si>
  <si>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</si>
  <si>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</si>
  <si>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</si>
  <si>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</si>
  <si>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</si>
  <si>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</si>
  <si>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</si>
  <si>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</si>
  <si>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</si>
  <si>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</si>
  <si>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</si>
  <si>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</si>
  <si>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</si>
  <si>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</si>
  <si>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</si>
  <si>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</si>
  <si>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</si>
  <si>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</si>
  <si>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</si>
  <si>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</si>
  <si>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</si>
  <si>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</si>
  <si>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</si>
  <si>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</si>
  <si>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</si>
  <si>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</si>
  <si>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</si>
  <si>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</si>
  <si>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</si>
  <si>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</si>
  <si>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</si>
  <si>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</si>
  <si>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</si>
  <si>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</si>
  <si>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</si>
  <si>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</si>
  <si>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</si>
  <si>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</si>
  <si>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</si>
  <si>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</si>
  <si>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</si>
  <si>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</si>
  <si>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</si>
  <si>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</si>
  <si>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</si>
  <si>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</si>
  <si>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</si>
  <si>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</si>
  <si>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</si>
  <si>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</si>
  <si>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</si>
  <si>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</si>
  <si>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</si>
  <si>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</si>
  <si>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</si>
  <si>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</si>
  <si>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</si>
  <si>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</si>
  <si>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</si>
  <si>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</si>
  <si>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</si>
  <si>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</si>
  <si>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</si>
  <si>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</si>
  <si>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</si>
  <si>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</si>
  <si>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</si>
  <si>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</si>
  <si>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</si>
  <si>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</si>
  <si>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</si>
  <si>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</si>
  <si>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</si>
  <si>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</si>
  <si>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</si>
  <si>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</si>
  <si>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</si>
  <si>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</si>
  <si>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</si>
  <si>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</si>
  <si>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</si>
  <si>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</si>
  <si>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</si>
  <si>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</si>
  <si>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</si>
  <si>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</si>
  <si>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</si>
  <si>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</si>
  <si>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</si>
  <si>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</si>
  <si>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</si>
  <si>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</si>
  <si>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</si>
  <si>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</si>
  <si>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</si>
  <si>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</si>
  <si>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</si>
  <si>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</si>
  <si>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</si>
  <si>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</si>
  <si>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</si>
  <si>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</si>
  <si>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</si>
  <si>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</si>
  <si>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</si>
  <si>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</si>
  <si>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</si>
  <si>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</si>
  <si>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</si>
  <si>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</si>
  <si>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</si>
  <si>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</si>
  <si>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</si>
  <si>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</si>
  <si>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</si>
  <si>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</si>
  <si>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</si>
  <si>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</si>
  <si>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</si>
  <si>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</si>
  <si>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</si>
  <si>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</si>
  <si>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</si>
  <si>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</si>
  <si>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</si>
  <si>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</si>
  <si>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</si>
  <si>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</si>
  <si>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</si>
  <si>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</si>
  <si>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</si>
  <si>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</si>
  <si>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</si>
  <si>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</si>
  <si>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</si>
  <si>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</si>
  <si>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</si>
  <si>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</si>
  <si>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</si>
  <si>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</si>
  <si>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</si>
  <si>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</si>
  <si>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</si>
  <si>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</si>
  <si>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</si>
  <si>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</si>
  <si>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</si>
  <si>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</si>
  <si>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</si>
  <si>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</si>
  <si>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</si>
  <si>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</si>
  <si>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</si>
  <si>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</si>
  <si>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</si>
  <si>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</si>
  <si>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</si>
  <si>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</si>
  <si>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</si>
  <si>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</si>
  <si>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</si>
  <si>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</si>
  <si>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</si>
  <si>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</si>
  <si>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</si>
  <si>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</si>
  <si>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</si>
  <si>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</si>
  <si>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</si>
  <si>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</si>
  <si>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</si>
  <si>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</si>
  <si>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</si>
  <si>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</si>
  <si>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</si>
  <si>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</si>
  <si>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</si>
  <si>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</si>
  <si>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</si>
  <si>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</si>
  <si>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</si>
  <si>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</si>
  <si>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</si>
  <si>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</si>
  <si>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</si>
  <si>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</si>
  <si>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</si>
  <si>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</si>
  <si>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</si>
  <si>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</si>
  <si>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</si>
  <si>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</si>
  <si>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</si>
  <si>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</si>
  <si>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</si>
  <si>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</si>
  <si>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</si>
  <si>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</si>
  <si>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</si>
  <si>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</si>
  <si>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</si>
  <si>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</si>
  <si>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</si>
  <si>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</si>
  <si>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</si>
  <si>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</si>
  <si>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</si>
  <si>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</si>
  <si>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</si>
  <si>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</si>
  <si>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</si>
  <si>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</si>
  <si>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</si>
  <si>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</si>
  <si>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</si>
  <si>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</si>
  <si>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</si>
  <si>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</si>
  <si>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</si>
  <si>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</si>
  <si>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</si>
  <si>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</si>
  <si>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</si>
  <si>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</si>
  <si>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</si>
  <si>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</si>
  <si>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</si>
  <si>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</si>
  <si>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</si>
  <si>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</si>
  <si>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</si>
  <si>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</si>
  <si>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</si>
  <si>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</si>
  <si>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</si>
  <si>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</si>
  <si>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</si>
  <si>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</si>
  <si>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</si>
  <si>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</si>
  <si>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</si>
  <si>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</si>
  <si>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</si>
  <si>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</si>
  <si>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</si>
  <si>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</si>
  <si>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</si>
  <si>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</si>
  <si>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</si>
  <si>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</si>
  <si>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</si>
  <si>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</si>
  <si>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</si>
  <si>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</si>
  <si>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</si>
  <si>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</si>
  <si>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</si>
  <si>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</si>
  <si>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</si>
  <si>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</si>
  <si>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</si>
  <si>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</si>
  <si>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</si>
  <si>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</si>
  <si>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</si>
  <si>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</si>
  <si>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</si>
  <si>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</si>
  <si>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</si>
  <si>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</si>
  <si>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</si>
  <si>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</si>
  <si>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</si>
  <si>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</si>
  <si>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</si>
  <si>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</si>
  <si>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</si>
  <si>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</si>
  <si>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</si>
  <si>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</si>
  <si>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</si>
  <si>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</si>
  <si>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</si>
  <si>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</si>
  <si>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</si>
  <si>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</si>
  <si>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</si>
  <si>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</si>
  <si>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</si>
  <si>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</si>
  <si>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</si>
  <si>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</si>
  <si>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</si>
  <si>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</si>
  <si>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</si>
  <si>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</si>
  <si>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</si>
  <si>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</si>
  <si>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</si>
  <si>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</si>
  <si>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</si>
  <si>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</si>
  <si>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</si>
  <si>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</si>
  <si>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</si>
  <si>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</si>
  <si>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</si>
  <si>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</si>
  <si>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</si>
  <si>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</si>
  <si>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</si>
  <si>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</si>
  <si>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</si>
  <si>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</si>
  <si>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</si>
  <si>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</si>
  <si>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</si>
  <si>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</si>
  <si>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</si>
  <si>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</si>
  <si>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</si>
  <si>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</si>
  <si>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</si>
  <si>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</si>
  <si>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</si>
  <si>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</si>
  <si>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</si>
  <si>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</si>
  <si>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</si>
  <si>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</si>
  <si>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</si>
  <si>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</si>
  <si>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</si>
  <si>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</si>
  <si>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</si>
  <si>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</si>
  <si>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</si>
  <si>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</si>
  <si>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</si>
  <si>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</si>
  <si>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</si>
  <si>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</si>
  <si>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</si>
  <si>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</si>
  <si>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</si>
  <si>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</si>
  <si>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</si>
  <si>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</si>
  <si>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</si>
  <si>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</si>
  <si>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</si>
  <si>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</si>
  <si>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</si>
  <si>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</si>
  <si>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</si>
  <si>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</si>
  <si>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</si>
  <si>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</si>
  <si>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</si>
  <si>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</si>
  <si>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</si>
  <si>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</si>
  <si>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</si>
  <si>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</si>
  <si>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</si>
  <si>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</si>
  <si>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</si>
  <si>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</si>
  <si>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</si>
  <si>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</si>
  <si>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</si>
  <si>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</si>
  <si>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</si>
  <si>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</si>
  <si>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</si>
  <si>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</si>
  <si>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</si>
  <si>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</si>
  <si>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</si>
  <si>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</si>
  <si>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</si>
  <si>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</si>
  <si>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</si>
  <si>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</si>
  <si>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</si>
  <si>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</si>
  <si>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</si>
  <si>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</si>
  <si>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</si>
  <si>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</si>
  <si>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</si>
  <si>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</si>
  <si>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</si>
  <si>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</si>
  <si>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</si>
  <si>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</si>
  <si>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</si>
  <si>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</si>
  <si>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</si>
  <si>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</si>
  <si>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</si>
  <si>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</si>
  <si>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</si>
  <si>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</si>
  <si>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</si>
  <si>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</si>
  <si>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</si>
  <si>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</si>
  <si>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</si>
  <si>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</si>
  <si>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</si>
  <si>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</si>
  <si>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</si>
  <si>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</si>
  <si>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</si>
  <si>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</si>
  <si>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</si>
  <si>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</si>
  <si>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</si>
  <si>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</si>
  <si>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</si>
  <si>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</si>
  <si>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</si>
  <si>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</si>
  <si>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</si>
  <si>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</si>
  <si>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</si>
  <si>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</si>
  <si>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</si>
  <si>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</si>
  <si>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</si>
  <si>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</si>
  <si>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</si>
  <si>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</si>
  <si>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</si>
  <si>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</si>
  <si>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</si>
  <si>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</si>
  <si>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</si>
  <si>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</si>
  <si>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</si>
  <si>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</si>
  <si>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</si>
  <si>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</si>
  <si>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</si>
  <si>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</si>
  <si>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</si>
  <si>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</si>
  <si>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</si>
  <si>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</si>
  <si>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</si>
  <si>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</si>
  <si>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</si>
  <si>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</si>
  <si>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</si>
  <si>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</si>
  <si>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</si>
  <si>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</si>
  <si>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</si>
  <si>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</si>
  <si>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</si>
  <si>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</si>
  <si>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</si>
  <si>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</si>
  <si>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</si>
  <si>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</si>
  <si>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</si>
  <si>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</si>
  <si>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</si>
  <si>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</si>
  <si>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</si>
  <si>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</si>
  <si>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</si>
  <si>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</si>
  <si>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</si>
  <si>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</si>
  <si>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</si>
  <si>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</si>
  <si>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</si>
  <si>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</si>
  <si>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</si>
  <si>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</si>
  <si>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</si>
  <si>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</si>
  <si>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</si>
  <si>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</si>
  <si>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</si>
  <si>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</si>
  <si>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</si>
  <si>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</si>
  <si>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</si>
  <si>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</si>
  <si>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</si>
  <si>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</si>
  <si>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</si>
  <si>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</si>
  <si>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</si>
  <si>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</si>
  <si>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</si>
  <si>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</si>
  <si>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</si>
  <si>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</si>
  <si>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</si>
  <si>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</si>
  <si>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</si>
  <si>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</si>
  <si>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</si>
  <si>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</si>
  <si>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</si>
  <si>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</si>
  <si>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</si>
  <si>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</si>
  <si>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</si>
  <si>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</si>
  <si>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</si>
  <si>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</si>
  <si>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</si>
  <si>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</si>
  <si>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</si>
  <si>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</si>
  <si>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</si>
  <si>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</si>
  <si>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</si>
  <si>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</si>
  <si>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</si>
  <si>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</si>
  <si>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</si>
  <si>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</si>
  <si>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</si>
  <si>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</si>
  <si>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</si>
  <si>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</si>
  <si>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</si>
  <si>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</si>
  <si>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</si>
  <si>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</si>
  <si>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</si>
  <si>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</si>
  <si>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</si>
  <si>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</si>
  <si>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</si>
  <si>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</si>
  <si>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</si>
  <si>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</si>
  <si>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</si>
  <si>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</si>
  <si>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</si>
  <si>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</si>
  <si>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</si>
  <si>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</si>
  <si>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</si>
  <si>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</si>
  <si>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</si>
  <si>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</si>
  <si>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</si>
  <si>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</si>
  <si>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</si>
  <si>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</si>
  <si>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</si>
  <si>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</si>
  <si>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</si>
  <si>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</si>
  <si>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</si>
  <si>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</si>
  <si>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</si>
  <si>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</si>
  <si>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</si>
  <si>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</si>
  <si>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</si>
  <si>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</si>
  <si>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</si>
  <si>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</si>
  <si>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</si>
  <si>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</si>
  <si>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</si>
  <si>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</si>
  <si>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</si>
  <si>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</si>
  <si>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</si>
  <si>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</si>
  <si>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</si>
  <si>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</si>
  <si>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</si>
  <si>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</si>
  <si>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</si>
  <si>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</si>
  <si>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</si>
  <si>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</si>
  <si>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</si>
  <si>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</si>
  <si>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</si>
  <si>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</si>
  <si>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</si>
  <si>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</si>
  <si>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</si>
  <si>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</si>
  <si>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</si>
  <si>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</si>
  <si>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</si>
  <si>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</si>
  <si>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</si>
  <si>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</si>
  <si>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</si>
  <si>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</si>
  <si>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</si>
  <si>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</si>
  <si>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</si>
  <si>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</si>
  <si>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</si>
  <si>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</si>
  <si>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</si>
  <si>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</si>
  <si>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</si>
  <si>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</si>
  <si>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</si>
  <si>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</si>
  <si>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</si>
  <si>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</si>
  <si>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</si>
  <si>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</si>
  <si>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</si>
  <si>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</si>
  <si>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</si>
  <si>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</si>
  <si>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</si>
  <si>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</si>
  <si>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</si>
  <si>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</si>
  <si>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</si>
  <si>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</si>
  <si>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</si>
  <si>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</si>
  <si>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</si>
  <si>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</si>
  <si>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</si>
  <si>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</si>
  <si>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</si>
  <si>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</si>
  <si>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</si>
  <si>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</si>
  <si>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</si>
  <si>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</si>
  <si>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</si>
  <si>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</si>
  <si>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</si>
  <si>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</si>
  <si>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</si>
  <si>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</si>
  <si>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</si>
  <si>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</si>
  <si>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</si>
  <si>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</si>
  <si>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</si>
  <si>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</si>
  <si>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</si>
  <si>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</si>
  <si>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</si>
  <si>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</si>
  <si>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</si>
  <si>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</si>
  <si>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</si>
  <si>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</si>
  <si>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</si>
  <si>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</si>
  <si>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</si>
  <si>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</si>
  <si>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</si>
  <si>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</si>
  <si>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</si>
  <si>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</si>
  <si>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</si>
  <si>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</si>
  <si>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</si>
  <si>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</si>
  <si>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</si>
  <si>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</si>
  <si>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</si>
  <si>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</si>
  <si>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</si>
  <si>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</si>
  <si>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</si>
  <si>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</si>
  <si>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</si>
  <si>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</si>
  <si>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</si>
  <si>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</si>
  <si>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</si>
  <si>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</si>
  <si>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</si>
  <si>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</si>
  <si>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</si>
  <si>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</si>
  <si>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</si>
  <si>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</si>
  <si>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</si>
  <si>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</si>
  <si>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</si>
  <si>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</si>
  <si>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</si>
  <si>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</si>
  <si>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</si>
  <si>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</si>
  <si>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</si>
  <si>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</si>
  <si>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</si>
  <si>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</si>
  <si>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</si>
  <si>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</si>
  <si>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</si>
  <si>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</si>
  <si>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</si>
  <si>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</si>
  <si>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</si>
  <si>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</si>
  <si>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</si>
  <si>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</si>
  <si>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</si>
  <si>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</si>
  <si>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</si>
  <si>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</si>
  <si>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</si>
  <si>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</si>
  <si>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</si>
  <si>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</si>
  <si>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</si>
  <si>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</si>
  <si>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</si>
  <si>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</si>
  <si>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</si>
  <si>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</si>
  <si>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</si>
  <si>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</si>
  <si>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</si>
  <si>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</si>
  <si>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</si>
  <si>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</si>
  <si>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</si>
  <si>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</si>
  <si>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</si>
  <si>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</si>
  <si>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</si>
  <si>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</si>
  <si>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</si>
  <si>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</si>
  <si>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</si>
  <si>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</si>
  <si>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</si>
  <si>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</si>
  <si>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</si>
  <si>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</si>
  <si>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</si>
  <si>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</si>
  <si>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</si>
  <si>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</si>
  <si>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</si>
  <si>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</si>
  <si>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</si>
  <si>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</si>
  <si>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</si>
  <si>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</si>
  <si>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</si>
  <si>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</si>
  <si>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</si>
  <si>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</si>
  <si>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</si>
  <si>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</si>
  <si>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</si>
  <si>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</si>
  <si>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</si>
  <si>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</si>
  <si>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</si>
  <si>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</si>
  <si>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</si>
  <si>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</si>
  <si>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</si>
  <si>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</si>
  <si>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</si>
  <si>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</si>
  <si>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</si>
  <si>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</si>
  <si>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</si>
  <si>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</si>
  <si>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</si>
  <si>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</si>
  <si>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</si>
  <si>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</si>
  <si>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</si>
  <si>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</si>
  <si>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</si>
  <si>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</si>
  <si>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</si>
  <si>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</si>
  <si>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</si>
  <si>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</si>
  <si>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</si>
  <si>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</si>
  <si>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</si>
  <si>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</si>
  <si>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</si>
  <si>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</si>
  <si>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</si>
  <si>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</si>
  <si>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</si>
  <si>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</si>
  <si>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</si>
  <si>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</si>
  <si>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</si>
  <si>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</si>
  <si>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</si>
  <si>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</si>
  <si>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</si>
  <si>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</si>
  <si>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</si>
  <si>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</si>
  <si>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</si>
  <si>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</si>
  <si>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</si>
  <si>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</si>
  <si>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</si>
  <si>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</si>
  <si>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</si>
  <si>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</si>
  <si>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</si>
  <si>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</si>
  <si>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</si>
  <si>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</si>
  <si>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</si>
  <si>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</si>
  <si>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</si>
  <si>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</si>
  <si>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</si>
  <si>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</si>
  <si>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</si>
  <si>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</si>
  <si>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</si>
  <si>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</si>
  <si>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</si>
  <si>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</si>
  <si>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</si>
  <si>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</si>
  <si>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</si>
  <si>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</si>
  <si>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</si>
  <si>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</si>
  <si>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</si>
  <si>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</si>
  <si>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</si>
  <si>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</si>
  <si>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</si>
  <si>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</si>
  <si>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</si>
  <si>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</si>
  <si>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</si>
  <si>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</si>
  <si>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</si>
  <si>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</si>
  <si>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</si>
  <si>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</si>
  <si>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</si>
  <si>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</si>
  <si>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</si>
  <si>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</si>
  <si>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</si>
  <si>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</si>
  <si>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</si>
  <si>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</si>
  <si>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</si>
  <si>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</si>
  <si>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</si>
  <si>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</si>
  <si>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</si>
  <si>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</si>
  <si>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</si>
  <si>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</si>
  <si>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</si>
  <si>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</si>
  <si>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</si>
  <si>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</si>
  <si>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</si>
  <si>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</si>
  <si>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</si>
  <si>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</si>
  <si>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</si>
  <si>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</si>
  <si>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</si>
  <si>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</si>
  <si>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</si>
  <si>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</si>
  <si>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</si>
  <si>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</si>
  <si>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</si>
  <si>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</si>
  <si>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</si>
  <si>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</si>
  <si>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</si>
  <si>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</si>
  <si>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</si>
  <si>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</si>
  <si>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</si>
  <si>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</si>
  <si>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</si>
  <si>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</si>
  <si>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</si>
  <si>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</si>
  <si>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</si>
  <si>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</si>
  <si>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</si>
  <si>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</si>
  <si>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</si>
  <si>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</si>
  <si>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</si>
  <si>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</si>
  <si>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</si>
  <si>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</si>
  <si>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</si>
  <si>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</si>
  <si>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</si>
  <si>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</si>
  <si>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</si>
  <si>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</si>
  <si>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</si>
  <si>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</si>
  <si>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</si>
  <si>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</si>
  <si>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</si>
  <si>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</si>
  <si>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</si>
  <si>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</si>
  <si>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</si>
  <si>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</si>
  <si>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</si>
  <si>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</si>
  <si>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</si>
  <si>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</si>
  <si>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</si>
  <si>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</si>
  <si>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</si>
  <si>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</si>
  <si>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</si>
  <si>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</si>
  <si>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</si>
  <si>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</si>
  <si>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</si>
  <si>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</si>
  <si>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</si>
  <si>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</si>
  <si>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</si>
  <si>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</si>
  <si>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</si>
  <si>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</si>
  <si>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</si>
  <si>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</si>
  <si>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</si>
  <si>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</si>
  <si>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</si>
  <si>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</si>
  <si>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</si>
  <si>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</si>
  <si>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</si>
  <si>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</si>
  <si>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</si>
  <si>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</si>
  <si>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</si>
  <si>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</si>
  <si>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</si>
  <si>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</si>
  <si>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</si>
  <si>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</si>
  <si>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</si>
  <si>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</si>
  <si>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</si>
  <si>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</si>
  <si>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</si>
  <si>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</si>
  <si>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</si>
  <si>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</si>
  <si>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</si>
  <si>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</si>
  <si>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</si>
  <si>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</si>
  <si>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</si>
  <si>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</si>
  <si>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</si>
  <si>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</si>
  <si>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</si>
  <si>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</si>
  <si>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</si>
  <si>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</si>
  <si>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</si>
  <si>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</si>
  <si>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</si>
  <si>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</si>
  <si>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</si>
  <si>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</si>
  <si>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</si>
  <si>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</si>
  <si>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</si>
  <si>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</si>
  <si>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</si>
  <si>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</si>
  <si>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</si>
  <si>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</si>
  <si>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</si>
  <si>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</si>
  <si>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</si>
  <si>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</si>
  <si>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</si>
  <si>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</si>
  <si>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</si>
  <si>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</si>
  <si>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</si>
  <si>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</si>
  <si>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</si>
  <si>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</si>
  <si>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</si>
  <si>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</si>
  <si>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</si>
  <si>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</si>
  <si>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</si>
  <si>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</si>
  <si>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</si>
  <si>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</si>
  <si>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</si>
  <si>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</si>
  <si>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</si>
  <si>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</si>
  <si>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</si>
  <si>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</si>
  <si>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</si>
  <si>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</si>
  <si>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</si>
  <si>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</si>
  <si>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</si>
  <si>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</si>
  <si>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</si>
  <si>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</si>
  <si>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</si>
  <si>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</si>
  <si>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</si>
  <si>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</si>
  <si>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</si>
  <si>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</si>
  <si>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</si>
  <si>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</si>
  <si>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</si>
  <si>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</si>
  <si>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</si>
  <si>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</si>
  <si>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</si>
  <si>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</si>
  <si>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</si>
  <si>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</si>
  <si>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</si>
  <si>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</si>
  <si>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</si>
  <si>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</si>
  <si>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</si>
  <si>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</si>
  <si>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</si>
  <si>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</si>
  <si>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</si>
  <si>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</si>
  <si>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</si>
  <si>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</si>
  <si>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</si>
  <si>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</si>
  <si>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</si>
  <si>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</si>
  <si>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</si>
  <si>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</si>
  <si>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</si>
  <si>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</si>
  <si>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</si>
  <si>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</si>
  <si>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</si>
  <si>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</si>
  <si>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</si>
  <si>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</si>
  <si>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</si>
  <si>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</si>
  <si>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</si>
  <si>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</si>
  <si>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</si>
  <si>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</si>
  <si>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</si>
  <si>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</si>
  <si>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</si>
  <si>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</si>
  <si>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</si>
  <si>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</si>
  <si>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</si>
  <si>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</si>
  <si>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</si>
  <si>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</si>
  <si>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</si>
  <si>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</si>
  <si>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</si>
  <si>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</si>
  <si>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</si>
  <si>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</si>
  <si>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</si>
  <si>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</si>
  <si>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</si>
  <si>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</si>
  <si>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</si>
  <si>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</si>
  <si>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</si>
  <si>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</si>
  <si>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</si>
  <si>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</si>
  <si>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</si>
  <si>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</si>
  <si>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</si>
  <si>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</si>
  <si>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</si>
  <si>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</si>
  <si>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</si>
  <si>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</si>
  <si>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</si>
  <si>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</si>
  <si>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</si>
  <si>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</si>
  <si>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</si>
  <si>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</si>
  <si>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</si>
  <si>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</si>
  <si>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</si>
  <si>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</si>
  <si>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</si>
  <si>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</si>
  <si>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</si>
  <si>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</si>
  <si>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</si>
  <si>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</si>
  <si>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</si>
  <si>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</si>
  <si>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</si>
  <si>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</si>
  <si>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</si>
  <si>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</si>
  <si>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</si>
  <si>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</si>
  <si>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</si>
  <si>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</si>
  <si>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</si>
  <si>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</si>
  <si>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</si>
  <si>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</si>
  <si>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</si>
  <si>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</si>
  <si>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</si>
  <si>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</si>
  <si>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</si>
  <si>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</si>
  <si>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</si>
  <si>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</si>
  <si>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</si>
  <si>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</si>
  <si>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</si>
  <si>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</si>
  <si>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</si>
  <si>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</si>
  <si>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</si>
  <si>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</si>
  <si>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</si>
  <si>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</si>
  <si>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</si>
  <si>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</si>
  <si>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</si>
  <si>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</si>
  <si>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</si>
  <si>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</si>
  <si>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</si>
  <si>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</si>
  <si>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</si>
  <si>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</si>
  <si>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</si>
  <si>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</si>
  <si>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</si>
  <si>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</si>
  <si>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</si>
  <si>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</si>
  <si>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</si>
  <si>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</si>
  <si>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</si>
  <si>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</si>
  <si>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</si>
  <si>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</si>
  <si>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</si>
  <si>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</si>
  <si>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</si>
  <si>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</si>
  <si>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</si>
  <si>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</si>
  <si>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</si>
  <si>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</si>
  <si>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</si>
  <si>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</si>
  <si>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</si>
  <si>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</si>
  <si>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</si>
  <si>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</si>
  <si>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</si>
  <si>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</si>
  <si>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</si>
  <si>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</si>
  <si>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</si>
  <si>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</si>
  <si>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</si>
  <si>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</si>
  <si>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</si>
  <si>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</si>
  <si>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</si>
  <si>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</si>
  <si>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</si>
  <si>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</si>
  <si>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</si>
  <si>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</si>
  <si>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</si>
  <si>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</si>
  <si>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</si>
  <si>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</si>
  <si>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</si>
  <si>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</si>
  <si>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</si>
  <si>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</si>
  <si>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</si>
  <si>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</si>
  <si>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</si>
  <si>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</si>
  <si>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</si>
  <si>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</si>
  <si>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</si>
  <si>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</si>
  <si>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</si>
  <si>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</si>
  <si>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</si>
  <si>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</si>
  <si>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</si>
  <si>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</si>
  <si>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</si>
  <si>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</si>
  <si>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</si>
  <si>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</si>
  <si>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</si>
  <si>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</si>
  <si>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</si>
  <si>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</si>
  <si>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</si>
  <si>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</si>
  <si>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</si>
  <si>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</si>
  <si>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</si>
  <si>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</si>
  <si>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</si>
  <si>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</si>
  <si>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</si>
  <si>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</si>
  <si>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</si>
  <si>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</si>
  <si>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</si>
  <si>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</si>
  <si>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</si>
  <si>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</si>
  <si>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</si>
  <si>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</si>
  <si>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</si>
  <si>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</si>
  <si>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</si>
  <si>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</si>
  <si>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</si>
  <si>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</si>
  <si>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</si>
  <si>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</si>
  <si>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</si>
  <si>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</si>
  <si>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</si>
  <si>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</si>
  <si>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</si>
  <si>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</si>
  <si>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</si>
  <si>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</si>
  <si>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</si>
  <si>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</si>
  <si>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</si>
  <si>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</si>
  <si>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</si>
  <si>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</si>
  <si>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</si>
  <si>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</si>
  <si>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</si>
  <si>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</si>
  <si>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</si>
  <si>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</si>
  <si>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</si>
  <si>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</si>
  <si>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</si>
  <si>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</si>
  <si>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</si>
  <si>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</si>
  <si>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</si>
  <si>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</si>
  <si>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</si>
  <si>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</si>
  <si>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</si>
  <si>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</si>
  <si>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</si>
  <si>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</si>
  <si>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</si>
  <si>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</si>
  <si>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</si>
  <si>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</si>
  <si>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</si>
  <si>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</si>
  <si>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</si>
  <si>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</si>
  <si>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</si>
  <si>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</si>
  <si>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</si>
  <si>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</si>
  <si>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</si>
  <si>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</si>
  <si>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</si>
  <si>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</si>
  <si>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</si>
  <si>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</si>
  <si>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</si>
  <si>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</si>
  <si>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</si>
  <si>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</si>
  <si>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</si>
  <si>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</si>
  <si>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</si>
  <si>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</si>
  <si>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</si>
  <si>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</si>
  <si>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</si>
  <si>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</si>
  <si>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</si>
  <si>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</si>
  <si>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</si>
  <si>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</si>
  <si>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</si>
  <si>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</si>
  <si>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</si>
  <si>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</si>
  <si>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</si>
  <si>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</si>
  <si>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</si>
  <si>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</si>
  <si>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</si>
  <si>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</si>
  <si>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</si>
  <si>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</si>
  <si>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</si>
  <si>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</si>
  <si>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</si>
  <si>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</si>
  <si>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</si>
  <si>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</si>
  <si>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</si>
  <si>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</si>
  <si>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</si>
  <si>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</si>
  <si>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</si>
  <si>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</si>
  <si>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</si>
  <si>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</si>
  <si>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</si>
  <si>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</si>
  <si>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</si>
  <si>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</si>
  <si>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</si>
  <si>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</si>
  <si>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</si>
  <si>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</si>
  <si>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</si>
  <si>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</si>
  <si>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</si>
  <si>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</si>
  <si>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</si>
  <si>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</si>
  <si>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</si>
  <si>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</si>
  <si>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</si>
  <si>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</si>
  <si>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</si>
  <si>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</si>
  <si>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</si>
  <si>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</si>
  <si>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</si>
  <si>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</si>
  <si>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</si>
  <si>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</si>
  <si>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</si>
  <si>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</si>
  <si>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</si>
  <si>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</si>
  <si>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</si>
  <si>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</si>
  <si>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</si>
  <si>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</si>
  <si>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</si>
  <si>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</si>
  <si>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</si>
  <si>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</si>
  <si>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</si>
  <si>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</si>
  <si>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</si>
  <si>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</si>
  <si>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</si>
  <si>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</si>
  <si>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</si>
  <si>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</si>
  <si>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</si>
  <si>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</si>
  <si>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</si>
  <si>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</si>
  <si>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</si>
  <si>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</si>
  <si>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</si>
  <si>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</si>
  <si>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</si>
  <si>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</si>
  <si>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</si>
  <si>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</si>
  <si>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</si>
  <si>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</si>
  <si>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</si>
  <si>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</si>
  <si>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</si>
  <si>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</si>
  <si>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</si>
  <si>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</si>
  <si>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</si>
  <si>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</si>
  <si>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</si>
  <si>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</si>
  <si>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</si>
  <si>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</si>
  <si>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</si>
  <si>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</si>
  <si>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</si>
  <si>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</si>
  <si>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</si>
  <si>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</si>
  <si>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</si>
  <si>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</si>
  <si>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</si>
  <si>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</si>
  <si>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</si>
  <si>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</si>
  <si>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</si>
  <si>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</si>
  <si>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</si>
  <si>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</si>
  <si>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</si>
  <si>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</si>
  <si>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</si>
  <si>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</si>
  <si>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</si>
  <si>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</si>
  <si>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</si>
  <si>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</si>
  <si>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</si>
  <si>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</si>
  <si>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</si>
  <si>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</si>
  <si>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</si>
  <si>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</si>
  <si>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</si>
  <si>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</si>
  <si>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</si>
  <si>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</si>
  <si>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</si>
  <si>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</si>
  <si>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</si>
  <si>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</si>
  <si>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</si>
  <si>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</si>
  <si>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</si>
  <si>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</si>
  <si>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</si>
  <si>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</si>
  <si>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</si>
  <si>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</si>
  <si>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</si>
  <si>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</si>
  <si>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</si>
  <si>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</si>
  <si>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</si>
  <si>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</si>
  <si>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</si>
  <si>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</si>
  <si>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</si>
  <si>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</si>
  <si>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</si>
  <si>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</si>
  <si>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</si>
  <si>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</si>
  <si>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</si>
  <si>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</si>
  <si>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</si>
  <si>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</si>
  <si>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</si>
  <si>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</si>
  <si>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</si>
  <si>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</si>
  <si>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</si>
  <si>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</si>
  <si>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</si>
  <si>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</si>
  <si>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</si>
  <si>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</si>
  <si>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</si>
  <si>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</si>
  <si>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</si>
  <si>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</si>
  <si>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</si>
  <si>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</si>
  <si>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</si>
  <si>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</si>
  <si>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</si>
  <si>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</si>
  <si>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</si>
  <si>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</si>
  <si>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</si>
  <si>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</si>
  <si>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</si>
  <si>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</si>
  <si>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</si>
  <si>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</si>
  <si>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</si>
  <si>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</si>
  <si>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</si>
  <si>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</si>
  <si>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</si>
  <si>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</si>
  <si>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</si>
  <si>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</si>
  <si>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</si>
  <si>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</si>
  <si>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</si>
  <si>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</si>
  <si>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</si>
  <si>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</si>
  <si>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</si>
  <si>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</si>
  <si>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</si>
  <si>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</si>
  <si>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</si>
  <si>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</si>
  <si>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</si>
  <si>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</si>
  <si>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</si>
  <si>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</si>
  <si>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</si>
  <si>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</si>
  <si>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</si>
  <si>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</si>
  <si>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</si>
  <si>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</si>
  <si>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</si>
  <si>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</si>
  <si>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</si>
  <si>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</si>
  <si>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</si>
  <si>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</si>
  <si>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</si>
  <si>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</si>
  <si>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</si>
  <si>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</si>
  <si>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</si>
  <si>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</si>
  <si>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</si>
  <si>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</si>
  <si>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</si>
  <si>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</si>
  <si>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</si>
  <si>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</si>
  <si>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</si>
  <si>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</si>
  <si>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</si>
  <si>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</si>
  <si>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</si>
  <si>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</si>
  <si>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</si>
  <si>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</si>
  <si>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</si>
  <si>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</si>
  <si>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</si>
  <si>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</si>
  <si>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</si>
  <si>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</si>
  <si>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</si>
  <si>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</si>
  <si>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</si>
  <si>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</si>
  <si>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</si>
  <si>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</si>
  <si>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</si>
  <si>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</si>
  <si>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</si>
  <si>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</si>
  <si>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</si>
  <si>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</si>
  <si>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</si>
  <si>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</si>
  <si>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</si>
  <si>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</si>
  <si>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</si>
  <si>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</si>
  <si>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</si>
  <si>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</si>
  <si>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</si>
  <si>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</si>
  <si>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</si>
  <si>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</si>
  <si>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</si>
  <si>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</si>
  <si>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</si>
  <si>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</si>
  <si>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</si>
  <si>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</si>
  <si>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</si>
  <si>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</si>
  <si>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</si>
  <si>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</si>
  <si>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</si>
  <si>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</si>
  <si>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</si>
  <si>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</si>
  <si>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</si>
  <si>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</si>
  <si>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</si>
  <si>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</si>
  <si>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</si>
  <si>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</si>
  <si>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</si>
  <si>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</si>
  <si>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</si>
  <si>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</si>
  <si>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</si>
  <si>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</si>
  <si>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</si>
  <si>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</si>
  <si>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</si>
  <si>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</si>
  <si>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</si>
  <si>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</si>
  <si>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</si>
  <si>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</si>
  <si>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</si>
  <si>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</si>
  <si>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</si>
  <si>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</si>
  <si>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</si>
  <si>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</si>
  <si>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</si>
  <si>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</si>
  <si>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</si>
  <si>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</si>
  <si>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</si>
  <si>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</si>
  <si>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</si>
  <si>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</si>
  <si>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</si>
  <si>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</si>
  <si>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</si>
  <si>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</si>
  <si>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</si>
  <si>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</si>
  <si>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</si>
  <si>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</si>
  <si>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</si>
  <si>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</si>
  <si>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</si>
  <si>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</si>
  <si>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</si>
  <si>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</si>
  <si>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</si>
  <si>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</si>
  <si>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</si>
  <si>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</si>
  <si>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</si>
  <si>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</si>
  <si>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</si>
  <si>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</si>
  <si>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</si>
  <si>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</si>
  <si>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</si>
  <si>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</si>
  <si>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</si>
  <si>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</si>
  <si>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</si>
  <si>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</si>
  <si>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</si>
  <si>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</si>
  <si>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</si>
  <si>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</si>
  <si>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</si>
  <si>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</si>
  <si>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</si>
  <si>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</si>
  <si>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</si>
  <si>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</si>
  <si>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</si>
  <si>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</si>
  <si>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</si>
  <si>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</si>
  <si>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</si>
  <si>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</si>
  <si>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</si>
  <si>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</si>
  <si>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</si>
  <si>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</si>
  <si>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</si>
  <si>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</si>
  <si>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</si>
  <si>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</si>
  <si>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</si>
  <si>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</si>
  <si>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</si>
  <si>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</si>
  <si>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</si>
  <si>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</si>
  <si>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</si>
  <si>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</si>
  <si>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</si>
  <si>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</si>
  <si>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</si>
  <si>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</si>
  <si>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</si>
  <si>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</si>
  <si>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</si>
  <si>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</si>
  <si>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</si>
  <si>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</si>
  <si>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</si>
  <si>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</si>
  <si>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</si>
  <si>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</si>
  <si>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</si>
  <si>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</si>
  <si>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</si>
  <si>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</si>
  <si>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</si>
  <si>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</si>
  <si>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</si>
  <si>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</si>
  <si>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</si>
  <si>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</si>
  <si>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</si>
  <si>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</si>
  <si>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</si>
  <si>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</si>
  <si>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</si>
  <si>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</si>
  <si>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</si>
  <si>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</si>
  <si>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</si>
  <si>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</si>
  <si>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</si>
  <si>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</si>
  <si>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</si>
  <si>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</si>
  <si>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</si>
  <si>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</si>
  <si>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</si>
  <si>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</si>
  <si>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</si>
  <si>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</si>
  <si>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</si>
  <si>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</si>
  <si>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</si>
  <si>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</si>
  <si>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</si>
  <si>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</si>
  <si>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</si>
  <si>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</si>
  <si>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</si>
  <si>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</si>
  <si>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</si>
  <si>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</si>
  <si>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</si>
  <si>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</si>
  <si>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</si>
  <si>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</si>
  <si>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</si>
  <si>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</si>
  <si>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</si>
  <si>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</si>
  <si>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</si>
  <si>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</si>
  <si>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</si>
  <si>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</si>
  <si>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</si>
  <si>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</si>
  <si>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</si>
  <si>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</si>
  <si>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</si>
  <si>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</si>
  <si>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</si>
  <si>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</si>
  <si>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</si>
  <si>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</si>
  <si>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</si>
  <si>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</si>
  <si>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</si>
  <si>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</si>
  <si>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</si>
  <si>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</si>
  <si>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</si>
  <si>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</si>
  <si>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</si>
  <si>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</si>
  <si>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</si>
  <si>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</si>
  <si>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</si>
  <si>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</si>
  <si>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</si>
  <si>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</si>
  <si>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</si>
  <si>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</si>
  <si>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</si>
  <si>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</si>
  <si>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</si>
  <si>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</si>
  <si>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</si>
  <si>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</si>
  <si>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</si>
  <si>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</si>
  <si>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</si>
  <si>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</si>
  <si>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</si>
  <si>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</si>
  <si>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</si>
  <si>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</si>
  <si>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</si>
  <si>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</si>
  <si>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</si>
  <si>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</si>
  <si>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</si>
  <si>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</si>
  <si>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</si>
  <si>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</si>
  <si>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</si>
  <si>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</si>
  <si>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</si>
  <si>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</si>
  <si>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</si>
  <si>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</si>
  <si>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</si>
  <si>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</si>
  <si>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</si>
  <si>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</si>
  <si>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</si>
  <si>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</si>
  <si>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</si>
  <si>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</si>
  <si>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</si>
  <si>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</si>
  <si>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</si>
  <si>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</si>
  <si>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</si>
  <si>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</si>
  <si>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</si>
  <si>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</si>
  <si>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</si>
  <si>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</si>
  <si>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</si>
  <si>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</si>
  <si>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</si>
  <si>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</si>
  <si>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</si>
  <si>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</si>
  <si>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</si>
  <si>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</si>
  <si>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</si>
  <si>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</si>
  <si>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</si>
  <si>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</si>
  <si>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</si>
  <si>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</si>
  <si>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</si>
  <si>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</si>
  <si>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</si>
  <si>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</si>
  <si>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</si>
  <si>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</si>
  <si>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</si>
  <si>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</si>
  <si>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</si>
  <si>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</si>
  <si>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</si>
  <si>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</si>
  <si>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</si>
  <si>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</si>
  <si>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</si>
  <si>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</si>
  <si>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</si>
  <si>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</si>
  <si>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</si>
  <si>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</si>
  <si>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</si>
  <si>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</si>
  <si>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</si>
  <si>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</si>
  <si>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</si>
  <si>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</si>
  <si>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</si>
  <si>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</si>
  <si>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</si>
  <si>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</si>
  <si>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</si>
  <si>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</si>
  <si>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</si>
  <si>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</si>
  <si>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</si>
  <si>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</si>
  <si>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</si>
  <si>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</si>
  <si>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</si>
  <si>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</si>
  <si>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</si>
  <si>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</si>
  <si>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</si>
  <si>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</si>
  <si>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</si>
  <si>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</si>
  <si>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</si>
  <si>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</si>
  <si>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</si>
  <si>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</si>
  <si>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</si>
  <si>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</si>
  <si>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</si>
  <si>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</si>
  <si>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</si>
  <si>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</si>
  <si>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</si>
  <si>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</si>
  <si>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</si>
  <si>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</si>
  <si>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</si>
  <si>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</si>
  <si>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</si>
  <si>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</si>
  <si>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</si>
  <si>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</si>
  <si>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</si>
  <si>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</si>
  <si>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</si>
  <si>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</si>
  <si>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</si>
  <si>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</si>
  <si>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</si>
  <si>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</si>
  <si>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</si>
  <si>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</si>
  <si>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</si>
  <si>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</si>
  <si>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</si>
  <si>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</si>
  <si>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</si>
  <si>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</si>
  <si>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</si>
  <si>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</si>
  <si>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</si>
  <si>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</si>
  <si>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</si>
  <si>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</si>
  <si>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</si>
  <si>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</si>
  <si>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</si>
  <si>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</si>
  <si>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</si>
  <si>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</si>
  <si>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</si>
  <si>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</si>
  <si>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</si>
  <si>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</si>
  <si>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</si>
  <si>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</si>
  <si>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</si>
  <si>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</si>
  <si>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</si>
  <si>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</si>
  <si>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</si>
  <si>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</si>
  <si>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</si>
  <si>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</si>
  <si>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</si>
  <si>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</si>
  <si>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</si>
  <si>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</si>
  <si>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</si>
  <si>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</si>
  <si>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</si>
  <si>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</si>
  <si>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</si>
  <si>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</si>
  <si>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</si>
  <si>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</si>
  <si>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</si>
  <si>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</si>
  <si>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</si>
  <si>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</si>
  <si>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</si>
  <si>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</si>
  <si>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</si>
  <si>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</si>
  <si>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</si>
  <si>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</si>
  <si>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</si>
  <si>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</si>
  <si>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</si>
  <si>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</si>
  <si>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</si>
  <si>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</si>
  <si>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</si>
  <si>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</si>
  <si>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</si>
  <si>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</si>
  <si>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</si>
  <si>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</si>
  <si>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</si>
  <si>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</si>
  <si>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</si>
  <si>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</si>
  <si>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</si>
  <si>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</si>
  <si>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</si>
  <si>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</si>
  <si>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</si>
  <si>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</si>
  <si>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</si>
  <si>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</si>
  <si>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</si>
  <si>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</si>
  <si>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</si>
  <si>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</si>
  <si>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</si>
  <si>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</si>
  <si>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</si>
  <si>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</si>
  <si>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</si>
  <si>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</si>
  <si>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</si>
  <si>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</si>
  <si>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</si>
  <si>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</si>
  <si>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</si>
  <si>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</si>
  <si>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</si>
  <si>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</si>
  <si>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</si>
  <si>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</si>
  <si>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</si>
  <si>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</si>
  <si>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</si>
  <si>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</si>
  <si>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</si>
  <si>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</si>
  <si>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</si>
  <si>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</si>
  <si>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</si>
  <si>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</si>
  <si>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</si>
  <si>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</si>
  <si>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</si>
  <si>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</si>
  <si>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</si>
  <si>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</si>
  <si>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</si>
  <si>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</si>
  <si>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</si>
  <si>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</si>
  <si>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</si>
  <si>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</si>
  <si>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</si>
  <si>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</si>
  <si>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</si>
  <si>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</si>
  <si>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</si>
  <si>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</si>
  <si>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</si>
  <si>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</si>
  <si>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</si>
  <si>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</si>
  <si>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</si>
  <si>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</si>
  <si>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</si>
  <si>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</si>
  <si>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</si>
  <si>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</si>
  <si>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</si>
  <si>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</si>
  <si>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</si>
  <si>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</si>
  <si>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</si>
  <si>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</si>
  <si>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</si>
  <si>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</si>
  <si>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</si>
  <si>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</si>
  <si>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</si>
  <si>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</si>
  <si>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</si>
  <si>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</si>
  <si>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</si>
  <si>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</si>
  <si>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</si>
  <si>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</si>
  <si>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</si>
  <si>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</si>
  <si>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</si>
  <si>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</si>
  <si>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</si>
  <si>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</si>
  <si>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</si>
  <si>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</si>
  <si>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</si>
  <si>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</si>
  <si>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</si>
  <si>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</si>
  <si>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</si>
  <si>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</si>
  <si>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</si>
  <si>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</si>
  <si>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</si>
  <si>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</si>
  <si>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</si>
  <si>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</si>
  <si>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</si>
  <si>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</si>
  <si>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</si>
  <si>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</si>
  <si>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</si>
  <si>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</si>
  <si>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</si>
  <si>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</si>
  <si>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</si>
  <si>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</si>
  <si>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</si>
  <si>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</si>
  <si>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</si>
  <si>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</si>
  <si>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</si>
  <si>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</si>
  <si>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</si>
  <si>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</si>
  <si>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</si>
  <si>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</si>
  <si>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</si>
  <si>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</si>
  <si>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</si>
  <si>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</si>
  <si>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</si>
  <si>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</si>
  <si>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</si>
  <si>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</si>
  <si>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</si>
  <si>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</si>
  <si>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</si>
  <si>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</si>
  <si>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</si>
  <si>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</si>
  <si>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</si>
  <si>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</si>
  <si>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</si>
  <si>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</si>
  <si>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</si>
  <si>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</si>
  <si>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</si>
  <si>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</si>
  <si>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</si>
  <si>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</si>
  <si>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</si>
  <si>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</si>
  <si>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</si>
  <si>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</si>
  <si>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</si>
  <si>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</si>
  <si>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</si>
  <si>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</si>
  <si>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</si>
  <si>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</si>
  <si>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</si>
  <si>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</si>
  <si>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</si>
  <si>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</si>
  <si>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</si>
  <si>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</si>
  <si>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</si>
  <si>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</si>
  <si>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</si>
  <si>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</si>
  <si>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</si>
  <si>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</si>
  <si>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</si>
  <si>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</si>
  <si>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</si>
  <si>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</si>
  <si>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</si>
  <si>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</si>
  <si>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</si>
  <si>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</si>
  <si>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</si>
  <si>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</si>
  <si>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</si>
  <si>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</si>
  <si>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</si>
  <si>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</si>
  <si>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</si>
  <si>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</si>
  <si>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</si>
  <si>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</si>
  <si>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</si>
  <si>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</si>
  <si>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</si>
  <si>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</si>
  <si>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</si>
  <si>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</si>
  <si>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</si>
  <si>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</si>
  <si>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</si>
  <si>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</si>
  <si>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</si>
  <si>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</si>
  <si>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</si>
  <si>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</si>
  <si>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</si>
  <si>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</si>
  <si>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</si>
  <si>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</si>
  <si>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</si>
  <si>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</si>
  <si>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</si>
  <si>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</si>
  <si>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</si>
  <si>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</si>
  <si>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</si>
  <si>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</si>
  <si>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</si>
  <si>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</si>
  <si>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</si>
  <si>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</si>
  <si>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</si>
  <si>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</si>
  <si>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</si>
  <si>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</si>
  <si>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</si>
  <si>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</si>
  <si>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</si>
  <si>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</si>
  <si>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</si>
  <si>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</si>
  <si>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</si>
  <si>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</si>
  <si>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</si>
  <si>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</si>
  <si>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</si>
  <si>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</si>
  <si>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</si>
  <si>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</si>
  <si>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</si>
  <si>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</si>
  <si>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</si>
  <si>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</si>
  <si>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</si>
  <si>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</si>
  <si>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</si>
  <si>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</si>
  <si>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</si>
  <si>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</si>
  <si>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</si>
  <si>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</si>
  <si>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</si>
  <si>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</si>
  <si>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</si>
  <si>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</si>
  <si>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</si>
  <si>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</si>
  <si>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</si>
  <si>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</si>
  <si>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</si>
  <si>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</si>
  <si>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</si>
  <si>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</si>
  <si>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</si>
  <si>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</si>
  <si>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</si>
  <si>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</si>
  <si>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</si>
  <si>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</si>
  <si>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</si>
  <si>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</si>
  <si>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</si>
  <si>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</si>
  <si>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</si>
  <si>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</si>
  <si>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</si>
  <si>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</si>
  <si>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</si>
  <si>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</si>
  <si>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</si>
  <si>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</si>
  <si>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</si>
  <si>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</si>
  <si>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</si>
  <si>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</si>
  <si>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</si>
  <si>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</si>
  <si>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</si>
  <si>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</si>
  <si>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</si>
  <si>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</si>
  <si>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</si>
  <si>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</si>
  <si>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</si>
  <si>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</si>
  <si>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</si>
  <si>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</si>
  <si>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</si>
  <si>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</si>
  <si>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</si>
  <si>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</si>
  <si>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</si>
  <si>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</si>
  <si>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</si>
  <si>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</si>
  <si>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</si>
  <si>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</si>
  <si>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</si>
  <si>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</si>
  <si>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</si>
  <si>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</si>
  <si>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</si>
  <si>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</si>
  <si>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</si>
  <si>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</si>
  <si>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</si>
  <si>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</si>
  <si>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</si>
  <si>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</si>
  <si>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</si>
  <si>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</si>
  <si>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</si>
  <si>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</si>
  <si>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</si>
  <si>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</si>
  <si>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</si>
  <si>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</si>
  <si>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</si>
  <si>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</si>
  <si>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</si>
  <si>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</si>
  <si>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</si>
  <si>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</si>
  <si>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</si>
  <si>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</si>
  <si>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</si>
  <si>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</si>
  <si>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</si>
  <si>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</si>
  <si>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</si>
  <si>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</si>
  <si>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</si>
  <si>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</si>
  <si>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</si>
  <si>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</si>
  <si>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</si>
  <si>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</si>
  <si>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</si>
  <si>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</si>
  <si>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</si>
  <si>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</si>
  <si>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</si>
  <si>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</si>
  <si>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</si>
  <si>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</si>
  <si>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</si>
  <si>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</si>
  <si>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</si>
  <si>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</si>
  <si>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</si>
  <si>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</si>
  <si>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</si>
  <si>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</si>
  <si>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</si>
  <si>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</si>
  <si>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</si>
  <si>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</si>
  <si>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</si>
  <si>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</si>
  <si>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</si>
  <si>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</si>
  <si>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</si>
  <si>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</si>
  <si>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</si>
  <si>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</si>
  <si>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</si>
  <si>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</si>
  <si>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</si>
  <si>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</si>
  <si>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</si>
  <si>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</si>
  <si>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</si>
  <si>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</si>
  <si>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</si>
  <si>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</si>
  <si>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</si>
  <si>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</si>
  <si>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</si>
  <si>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</si>
  <si>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</si>
  <si>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</si>
  <si>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</si>
  <si>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</si>
  <si>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</si>
  <si>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</si>
  <si>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</si>
  <si>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</si>
  <si>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</si>
  <si>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</si>
  <si>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</si>
  <si>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</si>
  <si>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</si>
  <si>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</si>
  <si>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</si>
  <si>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</si>
  <si>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</si>
  <si>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</si>
  <si>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</si>
  <si>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</si>
  <si>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</si>
  <si>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</si>
  <si>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</si>
  <si>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</si>
  <si>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</si>
  <si>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</si>
  <si>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</si>
  <si>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</si>
  <si>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</si>
  <si>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</si>
  <si>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</si>
  <si>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</si>
  <si>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</si>
  <si>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</si>
  <si>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</si>
  <si>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</si>
  <si>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</si>
  <si>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</si>
  <si>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</si>
  <si>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</si>
  <si>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</si>
  <si>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</si>
  <si>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</si>
  <si>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</si>
  <si>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</si>
  <si>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</si>
  <si>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</si>
  <si>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</si>
  <si>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</si>
  <si>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</si>
  <si>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</si>
  <si>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</si>
  <si>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</si>
  <si>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</si>
  <si>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</si>
  <si>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</si>
  <si>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</si>
  <si>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</si>
  <si>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</si>
  <si>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</si>
  <si>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</si>
  <si>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</si>
  <si>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</si>
  <si>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</si>
  <si>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</si>
  <si>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</si>
  <si>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</si>
  <si>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</si>
  <si>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</si>
  <si>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</si>
  <si>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</si>
  <si>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</si>
  <si>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</si>
  <si>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</si>
  <si>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</si>
  <si>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</si>
  <si>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</si>
  <si>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</si>
  <si>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</si>
  <si>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</si>
  <si>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</si>
  <si>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</si>
  <si>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</si>
  <si>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</si>
  <si>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</si>
  <si>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</si>
  <si>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</si>
  <si>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</si>
  <si>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</si>
  <si>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</si>
  <si>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</si>
  <si>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</si>
  <si>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</si>
  <si>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</si>
  <si>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</si>
  <si>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</si>
  <si>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</si>
  <si>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</si>
  <si>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</si>
  <si>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</si>
  <si>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</si>
  <si>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</si>
  <si>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</si>
  <si>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</si>
  <si>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</si>
  <si>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</si>
  <si>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</si>
  <si>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</si>
  <si>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</si>
  <si>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</si>
  <si>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</si>
  <si>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</si>
  <si>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</si>
  <si>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</si>
  <si>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</si>
  <si>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</si>
  <si>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</si>
  <si>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</si>
  <si>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</si>
  <si>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</si>
  <si>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</si>
  <si>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</si>
  <si>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</si>
  <si>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</si>
  <si>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</si>
  <si>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</si>
  <si>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</si>
  <si>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</si>
  <si>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</si>
  <si>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</si>
  <si>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</si>
  <si>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</si>
  <si>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</si>
  <si>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</si>
  <si>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</si>
  <si>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</si>
  <si>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</si>
  <si>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</si>
  <si>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</si>
  <si>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</si>
  <si>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</si>
  <si>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</si>
  <si>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</si>
  <si>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</si>
  <si>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</si>
  <si>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</si>
  <si>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</si>
  <si>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</si>
  <si>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</si>
  <si>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</si>
  <si>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</si>
  <si>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</si>
  <si>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</si>
  <si>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</si>
  <si>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</si>
  <si>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</si>
  <si>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</si>
  <si>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</si>
  <si>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</si>
  <si>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</si>
  <si>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</si>
  <si>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</si>
  <si>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</si>
  <si>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</si>
  <si>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</si>
  <si>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</si>
  <si>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</si>
  <si>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</si>
  <si>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</si>
  <si>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</si>
  <si>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</si>
  <si>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</si>
  <si>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</si>
  <si>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</si>
  <si>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</si>
  <si>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</si>
  <si>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</si>
  <si>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</si>
  <si>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</si>
  <si>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</si>
  <si>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</si>
  <si>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</si>
  <si>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</si>
  <si>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</si>
  <si>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</si>
  <si>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</si>
  <si>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</si>
  <si>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</si>
  <si>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</si>
  <si>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</si>
  <si>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</si>
  <si>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</si>
  <si>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</si>
  <si>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</si>
  <si>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</si>
  <si>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</si>
  <si>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</si>
  <si>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</si>
  <si>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</si>
  <si>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</si>
  <si>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</si>
  <si>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</si>
  <si>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</si>
  <si>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</si>
  <si>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</si>
  <si>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</si>
  <si>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</si>
  <si>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</si>
  <si>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</si>
  <si>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</si>
  <si>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</si>
  <si>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</si>
  <si>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</si>
  <si>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</si>
  <si>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</si>
  <si>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</si>
  <si>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</si>
  <si>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</si>
  <si>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</si>
  <si>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</si>
  <si>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</si>
  <si>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</si>
  <si>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</si>
  <si>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</si>
  <si>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</si>
  <si>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</si>
  <si>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</si>
  <si>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</si>
  <si>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</si>
  <si>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</si>
  <si>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</si>
  <si>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</si>
  <si>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</si>
  <si>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</si>
  <si>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</si>
  <si>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</si>
  <si>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</si>
  <si>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</si>
  <si>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</si>
  <si>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</si>
  <si>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</si>
  <si>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</si>
  <si>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</si>
  <si>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</si>
  <si>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</si>
  <si>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</si>
  <si>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</si>
  <si>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</si>
  <si>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</si>
  <si>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</si>
  <si>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</si>
  <si>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</si>
  <si>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</si>
  <si>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</si>
  <si>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</si>
  <si>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</si>
  <si>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</si>
  <si>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</si>
  <si>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</si>
  <si>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</si>
  <si>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</si>
  <si>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</si>
  <si>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</si>
  <si>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</si>
  <si>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</si>
  <si>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</si>
  <si>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</si>
  <si>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</si>
  <si>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</si>
  <si>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</si>
  <si>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</si>
  <si>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</si>
  <si>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</si>
  <si>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</si>
  <si>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</si>
  <si>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</si>
  <si>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</si>
  <si>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</si>
  <si>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</si>
  <si>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</si>
  <si>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</si>
  <si>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</si>
  <si>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</si>
  <si>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</si>
  <si>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</si>
  <si>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</si>
  <si>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</si>
  <si>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</si>
  <si>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</si>
  <si>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</si>
  <si>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</si>
  <si>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</si>
  <si>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</si>
  <si>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</si>
  <si>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</si>
  <si>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</si>
  <si>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</si>
  <si>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</si>
  <si>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</si>
  <si>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</si>
  <si>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</si>
  <si>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</si>
  <si>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</si>
  <si>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</si>
  <si>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</si>
  <si>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</si>
  <si>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</si>
  <si>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</si>
  <si>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</si>
  <si>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</si>
  <si>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</si>
  <si>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</si>
  <si>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</si>
  <si>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</si>
  <si>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</si>
  <si>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</si>
  <si>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</si>
  <si>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</si>
  <si>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</si>
  <si>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</si>
  <si>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</si>
  <si>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</si>
  <si>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</si>
  <si>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</si>
  <si>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</si>
  <si>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</si>
  <si>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</si>
  <si>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</si>
  <si>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</si>
  <si>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</si>
  <si>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</si>
  <si>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</si>
  <si>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</si>
  <si>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</si>
  <si>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</si>
  <si>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</si>
  <si>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</si>
  <si>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</si>
  <si>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</si>
  <si>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</si>
  <si>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</si>
  <si>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</si>
  <si>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</si>
  <si>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</si>
  <si>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</si>
  <si>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</si>
  <si>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</si>
  <si>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</si>
  <si>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</si>
  <si>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</si>
  <si>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</si>
  <si>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</si>
  <si>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</si>
  <si>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</si>
  <si>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</si>
  <si>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</si>
  <si>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</si>
  <si>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</si>
  <si>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</si>
  <si>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</si>
  <si>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</si>
  <si>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</si>
  <si>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</si>
  <si>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</si>
  <si>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</si>
  <si>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</si>
  <si>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</si>
  <si>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</si>
  <si>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</si>
  <si>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</si>
  <si>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</si>
  <si>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</si>
  <si>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</si>
  <si>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</si>
  <si>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</si>
  <si>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</si>
  <si>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</si>
  <si>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</si>
  <si>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</si>
  <si>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</si>
  <si>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</si>
  <si>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</si>
  <si>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</si>
  <si>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</si>
  <si>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</si>
  <si>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</si>
  <si>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</si>
  <si>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</si>
  <si>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</si>
  <si>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</si>
  <si>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</si>
  <si>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</si>
  <si>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</si>
  <si>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</si>
  <si>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</si>
  <si>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</si>
  <si>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</si>
  <si>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</si>
  <si>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</si>
  <si>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</si>
  <si>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</si>
  <si>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</si>
  <si>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</si>
  <si>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</si>
  <si>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</si>
  <si>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</si>
  <si>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</si>
  <si>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</si>
  <si>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</si>
  <si>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</si>
  <si>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</si>
  <si>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</si>
  <si>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</si>
  <si>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</si>
  <si>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</si>
  <si>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</si>
  <si>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</si>
  <si>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</si>
  <si>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</si>
  <si>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</si>
  <si>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</si>
  <si>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</si>
  <si>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</si>
  <si>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</si>
  <si>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</si>
  <si>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</si>
  <si>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</si>
  <si>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</si>
  <si>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</si>
  <si>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</si>
  <si>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</si>
  <si>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</si>
  <si>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</si>
  <si>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</si>
  <si>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</si>
  <si>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</si>
  <si>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</si>
  <si>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</si>
  <si>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</si>
  <si>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</si>
  <si>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</si>
  <si>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</si>
  <si>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</si>
  <si>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</si>
  <si>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</si>
  <si>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</si>
  <si>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</si>
  <si>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</si>
  <si>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</si>
  <si>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</si>
  <si>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</si>
  <si>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</si>
  <si>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</si>
  <si>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</si>
  <si>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</si>
  <si>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</si>
  <si>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</si>
  <si>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</si>
  <si>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</si>
  <si>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</si>
  <si>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</si>
  <si>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</si>
  <si>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</si>
  <si>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</si>
  <si>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</si>
  <si>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</si>
  <si>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</si>
  <si>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</si>
  <si>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</si>
  <si>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</si>
  <si>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</si>
  <si>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</si>
  <si>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</si>
  <si>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</si>
  <si>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</si>
  <si>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</si>
  <si>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</si>
  <si>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</si>
  <si>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</si>
  <si>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</si>
  <si>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</si>
  <si>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</si>
  <si>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</si>
  <si>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</si>
  <si>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</si>
  <si>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</si>
  <si>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</si>
  <si>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</si>
  <si>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</si>
  <si>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</si>
  <si>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</si>
  <si>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</si>
  <si>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</si>
  <si>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</si>
  <si>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</si>
  <si>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</si>
  <si>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</si>
  <si>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</si>
  <si>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</si>
  <si>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</si>
  <si>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</si>
  <si>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</si>
  <si>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</si>
  <si>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</si>
  <si>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</si>
  <si>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</si>
  <si>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</si>
  <si>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</si>
  <si>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</si>
  <si>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</si>
  <si>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</si>
  <si>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</si>
  <si>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</si>
  <si>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</si>
  <si>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</si>
  <si>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</si>
  <si>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</si>
  <si>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</si>
  <si>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</si>
  <si>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</si>
  <si>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</si>
  <si>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</si>
  <si>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</si>
  <si>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</si>
  <si>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</si>
  <si>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</si>
  <si>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</si>
  <si>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</si>
  <si>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</si>
  <si>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</si>
  <si>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</si>
  <si>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</si>
  <si>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</si>
  <si>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</si>
  <si>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</si>
  <si>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</si>
  <si>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</si>
  <si>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</si>
  <si>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</si>
  <si>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</si>
  <si>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</si>
  <si>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</si>
  <si>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</si>
  <si>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</si>
  <si>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</si>
  <si>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</si>
  <si>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</si>
  <si>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</si>
  <si>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</si>
  <si>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</si>
  <si>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</si>
  <si>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</si>
  <si>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</si>
  <si>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</si>
  <si>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</si>
  <si>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</si>
  <si>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</si>
  <si>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</si>
  <si>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</si>
  <si>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</si>
  <si>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</si>
  <si>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</si>
  <si>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</si>
  <si>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</si>
  <si>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</si>
  <si>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</si>
  <si>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</si>
  <si>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</si>
  <si>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</si>
  <si>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</si>
  <si>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</si>
  <si>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</si>
  <si>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</si>
  <si>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</si>
  <si>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</si>
  <si>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</si>
  <si>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</si>
  <si>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</si>
  <si>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</si>
  <si>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</si>
  <si>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</si>
  <si>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</si>
  <si>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</si>
  <si>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</si>
  <si>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</si>
  <si>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</si>
  <si>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</si>
  <si>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</si>
  <si>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</si>
  <si>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</si>
  <si>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</si>
  <si>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</si>
  <si>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</si>
  <si>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</si>
  <si>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</si>
  <si>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</si>
  <si>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</si>
  <si>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</si>
  <si>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</si>
  <si>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</si>
  <si>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</si>
  <si>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</si>
  <si>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</si>
  <si>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</si>
  <si>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</si>
  <si>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</si>
  <si>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</si>
  <si>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</si>
  <si>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</si>
  <si>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</si>
  <si>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</si>
  <si>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</si>
  <si>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</si>
  <si>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</si>
  <si>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</si>
  <si>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</si>
  <si>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</si>
  <si>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</si>
  <si>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</si>
  <si>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</si>
  <si>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</si>
  <si>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</si>
  <si>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</si>
  <si>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</si>
  <si>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</si>
  <si>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</si>
  <si>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</si>
  <si>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</si>
  <si>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</si>
  <si>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</si>
  <si>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</si>
  <si>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</si>
  <si>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</si>
  <si>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</si>
  <si>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</si>
  <si>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</si>
  <si>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</si>
  <si>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</si>
  <si>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</si>
  <si>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</si>
  <si>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</si>
  <si>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</si>
  <si>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</si>
  <si>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</si>
  <si>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</si>
  <si>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</si>
  <si>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</si>
  <si>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</si>
  <si>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</si>
  <si>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</si>
  <si>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</si>
  <si>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</si>
  <si>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</si>
  <si>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</si>
  <si>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</si>
  <si>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</si>
  <si>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</si>
  <si>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</si>
  <si>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</si>
  <si>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</si>
  <si>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</si>
  <si>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</si>
  <si>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</si>
  <si>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</si>
  <si>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</si>
  <si>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</si>
  <si>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</si>
  <si>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</si>
  <si>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</si>
  <si>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</si>
  <si>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</si>
  <si>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</si>
  <si>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</si>
  <si>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</si>
  <si>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</si>
  <si>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</si>
  <si>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</si>
  <si>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</si>
  <si>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</si>
  <si>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</si>
  <si>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</si>
  <si>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</si>
  <si>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</si>
  <si>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</si>
  <si>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</si>
  <si>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</si>
  <si>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</si>
  <si>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</si>
  <si>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</si>
  <si>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</si>
  <si>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</si>
  <si>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</si>
  <si>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</si>
  <si>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</si>
  <si>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</si>
  <si>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</si>
  <si>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</si>
  <si>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</si>
  <si>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</si>
  <si>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</si>
  <si>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</si>
  <si>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</si>
  <si>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</si>
  <si>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</si>
  <si>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</si>
  <si>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</si>
  <si>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</si>
  <si>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</si>
  <si>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</si>
  <si>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</si>
  <si>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</si>
  <si>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</si>
  <si>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</si>
  <si>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</si>
  <si>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</si>
  <si>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</si>
  <si>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</si>
  <si>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</si>
  <si>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</si>
  <si>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</si>
  <si>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</si>
  <si>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</si>
  <si>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</si>
  <si>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</si>
  <si>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</si>
  <si>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</si>
  <si>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</si>
  <si>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</si>
  <si>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</si>
  <si>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</si>
  <si>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</si>
  <si>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</si>
  <si>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</si>
  <si>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</si>
  <si>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</si>
  <si>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</si>
  <si>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</si>
  <si>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</si>
  <si>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</si>
  <si>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</si>
  <si>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</si>
  <si>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</si>
  <si>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</si>
  <si>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</si>
  <si>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</si>
  <si>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</si>
  <si>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</si>
  <si>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</si>
  <si>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</si>
  <si>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</si>
  <si>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</si>
  <si>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</si>
  <si>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</si>
  <si>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</si>
  <si>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</si>
  <si>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</si>
  <si>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</si>
  <si>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</si>
  <si>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</si>
  <si>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</si>
  <si>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</si>
  <si>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</si>
  <si>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</si>
  <si>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</si>
  <si>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</si>
  <si>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</si>
  <si>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</si>
  <si>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</si>
  <si>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</si>
  <si>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</si>
  <si>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</si>
  <si>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</si>
  <si>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</si>
  <si>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</si>
  <si>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</si>
  <si>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</si>
  <si>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</si>
  <si>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</si>
  <si>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</si>
  <si>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</si>
  <si>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</si>
  <si>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</si>
  <si>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</si>
  <si>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</si>
  <si>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</si>
  <si>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</si>
  <si>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</si>
  <si>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</si>
  <si>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</si>
  <si>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</si>
  <si>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</si>
  <si>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</si>
  <si>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</si>
  <si>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</si>
  <si>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</si>
  <si>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</si>
  <si>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</si>
  <si>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</si>
  <si>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</si>
  <si>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</si>
  <si>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</si>
  <si>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</si>
  <si>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</si>
  <si>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</si>
  <si>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</si>
  <si>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</si>
  <si>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</si>
  <si>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</si>
  <si>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</si>
  <si>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</si>
  <si>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</si>
  <si>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</si>
  <si>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</si>
  <si>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</si>
  <si>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</si>
  <si>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</si>
  <si>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</si>
  <si>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</si>
  <si>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</si>
  <si>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</si>
  <si>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</si>
  <si>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</si>
  <si>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</si>
  <si>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</si>
  <si>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</si>
  <si>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</si>
  <si>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</si>
  <si>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</si>
  <si>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</si>
  <si>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</si>
  <si>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</si>
  <si>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</si>
  <si>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</si>
  <si>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</si>
  <si>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</si>
  <si>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</si>
  <si>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</si>
  <si>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</si>
  <si>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</si>
  <si>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</si>
  <si>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</si>
  <si>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</si>
  <si>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</si>
  <si>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</si>
  <si>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</si>
  <si>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</si>
  <si>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</si>
  <si>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</si>
  <si>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</si>
  <si>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</si>
  <si>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</si>
  <si>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</si>
  <si>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</si>
  <si>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</si>
  <si>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</si>
  <si>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</si>
  <si>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</si>
  <si>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</si>
  <si>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</si>
  <si>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</si>
  <si>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</si>
  <si>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</si>
  <si>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</si>
  <si>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</si>
  <si>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</si>
  <si>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</si>
  <si>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</si>
  <si>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</si>
  <si>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</si>
  <si>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</si>
  <si>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</si>
  <si>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</si>
  <si>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</si>
  <si>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</si>
  <si>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</si>
  <si>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</si>
  <si>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</si>
  <si>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</si>
  <si>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</si>
  <si>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</si>
  <si>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</si>
  <si>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</si>
  <si>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</si>
  <si>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</si>
  <si>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</si>
  <si>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</si>
  <si>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</si>
  <si>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</si>
  <si>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</si>
  <si>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</si>
  <si>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</si>
  <si>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</si>
  <si>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</si>
  <si>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</si>
  <si>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</si>
  <si>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</si>
  <si>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</si>
  <si>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</si>
  <si>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</si>
  <si>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</si>
  <si>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</si>
  <si>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</si>
  <si>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</si>
  <si>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</si>
  <si>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</si>
  <si>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</si>
  <si>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</si>
  <si>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</si>
  <si>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</si>
  <si>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</si>
  <si>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</si>
  <si>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</si>
  <si>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</si>
  <si>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</si>
  <si>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</si>
  <si>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</si>
  <si>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</si>
  <si>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</si>
  <si>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</si>
  <si>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</si>
  <si>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</si>
  <si>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</si>
  <si>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</si>
  <si>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</si>
  <si>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</si>
  <si>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</si>
  <si>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</si>
  <si>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</si>
  <si>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</si>
  <si>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</si>
  <si>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</si>
  <si>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</si>
  <si>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</si>
  <si>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</si>
  <si>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</si>
  <si>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</si>
  <si>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</si>
  <si>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</si>
  <si>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</si>
  <si>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</si>
  <si>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</si>
  <si>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</si>
  <si>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</si>
  <si>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</si>
  <si>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</si>
  <si>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</si>
  <si>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</si>
  <si>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</si>
  <si>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</si>
  <si>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</si>
  <si>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</si>
  <si>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</si>
  <si>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</si>
  <si>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</si>
  <si>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</si>
  <si>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</si>
  <si>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</si>
  <si>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</si>
  <si>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</si>
  <si>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</si>
  <si>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</si>
  <si>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</si>
  <si>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</si>
  <si>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</si>
  <si>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</si>
  <si>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</si>
  <si>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</si>
  <si>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</si>
  <si>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</si>
  <si>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</si>
  <si>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</si>
  <si>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</si>
  <si>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</si>
  <si>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</si>
  <si>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</si>
  <si>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</si>
  <si>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</si>
  <si>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</si>
  <si>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</si>
  <si>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</si>
  <si>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</si>
  <si>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</si>
  <si>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</si>
  <si>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</si>
  <si>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</si>
  <si>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</si>
  <si>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</si>
  <si>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</si>
  <si>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</si>
  <si>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</si>
  <si>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</si>
  <si>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</si>
  <si>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</si>
  <si>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</si>
  <si>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</si>
  <si>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</si>
  <si>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</si>
  <si>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</si>
  <si>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</si>
  <si>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</si>
  <si>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</si>
  <si>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</si>
  <si>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</si>
  <si>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</si>
  <si>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</si>
  <si>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</si>
  <si>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</si>
  <si>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</si>
  <si>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</si>
  <si>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</si>
  <si>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</si>
  <si>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</si>
  <si>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</si>
  <si>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</si>
  <si>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</si>
  <si>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</si>
  <si>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</si>
  <si>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</si>
  <si>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</si>
  <si>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</si>
  <si>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</si>
  <si>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</si>
  <si>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</si>
  <si>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</si>
  <si>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</si>
  <si>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</si>
  <si>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</si>
  <si>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</si>
  <si>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</si>
  <si>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</si>
  <si>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</si>
  <si>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</si>
  <si>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</si>
  <si>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</si>
  <si>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</si>
  <si>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</si>
  <si>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</si>
  <si>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</si>
  <si>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</si>
  <si>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</si>
  <si>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</si>
  <si>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</si>
  <si>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</si>
  <si>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</si>
  <si>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</si>
  <si>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</si>
  <si>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</si>
  <si>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</si>
  <si>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</si>
  <si>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</si>
  <si>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</si>
  <si>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</si>
  <si>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</si>
  <si>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</si>
  <si>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</si>
  <si>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</si>
  <si>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</si>
  <si>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</si>
  <si>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</si>
  <si>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</si>
  <si>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</si>
  <si>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</si>
  <si>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</si>
  <si>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</si>
  <si>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</si>
  <si>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</si>
  <si>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</si>
  <si>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</si>
  <si>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</si>
  <si>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</si>
  <si>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</si>
  <si>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</si>
  <si>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</si>
  <si>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</si>
  <si>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</si>
  <si>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</si>
  <si>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</si>
  <si>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</si>
  <si>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</si>
  <si>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</si>
  <si>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</si>
  <si>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</si>
  <si>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</si>
  <si>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</si>
  <si>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</si>
  <si>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</si>
  <si>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</si>
  <si>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</si>
  <si>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</si>
  <si>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</si>
  <si>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</si>
  <si>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</si>
  <si>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</si>
  <si>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</si>
  <si>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</si>
  <si>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</si>
  <si>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</si>
  <si>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</si>
  <si>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</si>
  <si>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</si>
  <si>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</si>
  <si>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</si>
  <si>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</si>
  <si>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</si>
  <si>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</si>
  <si>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</si>
  <si>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</si>
  <si>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</si>
  <si>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</si>
  <si>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</si>
  <si>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</si>
  <si>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</si>
  <si>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</si>
  <si>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</si>
  <si>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</si>
  <si>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</si>
  <si>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</si>
  <si>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</si>
  <si>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</si>
  <si>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</si>
  <si>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</si>
  <si>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</si>
  <si>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</si>
  <si>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</si>
  <si>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</si>
  <si>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</si>
  <si>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</si>
  <si>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</si>
  <si>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</si>
  <si>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</si>
  <si>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</si>
  <si>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</si>
  <si>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</si>
  <si>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</si>
  <si>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</si>
  <si>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</si>
  <si>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</si>
  <si>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</si>
  <si>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</si>
  <si>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</si>
  <si>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</si>
  <si>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</si>
  <si>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</si>
  <si>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</si>
  <si>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</si>
  <si>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</si>
  <si>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</si>
  <si>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</si>
  <si>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</si>
  <si>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</si>
  <si>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</si>
  <si>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</si>
  <si>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</si>
  <si>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</si>
  <si>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</si>
  <si>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</si>
  <si>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</si>
  <si>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</si>
  <si>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</si>
  <si>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</si>
  <si>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</si>
  <si>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</si>
  <si>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</si>
  <si>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</si>
  <si>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</si>
  <si>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</si>
  <si>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</si>
  <si>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</si>
  <si>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</si>
  <si>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</si>
  <si>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</si>
  <si>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</si>
  <si>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</si>
  <si>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</si>
  <si>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</si>
  <si>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</si>
  <si>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</si>
  <si>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</si>
  <si>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</si>
  <si>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</si>
  <si>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</si>
  <si>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</si>
  <si>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</si>
  <si>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</si>
  <si>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</si>
  <si>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</si>
  <si>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</si>
  <si>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</si>
  <si>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</si>
  <si>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</si>
  <si>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</si>
  <si>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</si>
  <si>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</si>
  <si>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</si>
  <si>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</si>
  <si>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</si>
  <si>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</si>
  <si>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</si>
  <si>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</si>
  <si>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</si>
  <si>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</si>
  <si>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</si>
  <si>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</si>
  <si>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</si>
  <si>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</si>
  <si>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</si>
  <si>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</si>
  <si>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</si>
  <si>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</si>
  <si>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</si>
  <si>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</si>
  <si>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</si>
  <si>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</si>
  <si>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</si>
  <si>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</si>
  <si>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</si>
  <si>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</si>
  <si>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</si>
  <si>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</si>
  <si>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</si>
  <si>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</si>
  <si>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</si>
  <si>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</si>
  <si>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</si>
  <si>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</si>
  <si>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</si>
  <si>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</si>
  <si>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</si>
  <si>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</si>
  <si>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</si>
  <si>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</si>
  <si>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</si>
  <si>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</si>
  <si>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</si>
  <si>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</si>
  <si>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</si>
  <si>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</si>
  <si>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</si>
  <si>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</si>
  <si>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</si>
  <si>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</si>
  <si>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</si>
  <si>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</si>
  <si>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</si>
  <si>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</si>
  <si>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</si>
  <si>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</si>
  <si>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</si>
  <si>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</si>
  <si>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</si>
  <si>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</si>
  <si>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</si>
  <si>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</si>
  <si>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</si>
  <si>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</si>
  <si>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</si>
  <si>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</si>
  <si>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</si>
  <si>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</si>
  <si>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</si>
  <si>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</si>
  <si>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</si>
  <si>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</si>
  <si>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</si>
  <si>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</si>
  <si>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</si>
  <si>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</si>
  <si>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</si>
  <si>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</si>
  <si>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</si>
  <si>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</si>
  <si>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</si>
  <si>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</si>
  <si>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</si>
  <si>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</si>
  <si>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</si>
  <si>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</si>
  <si>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</si>
  <si>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</si>
  <si>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</si>
  <si>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</si>
  <si>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</si>
  <si>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</si>
  <si>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</si>
  <si>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</si>
  <si>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</si>
  <si>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</si>
  <si>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</si>
  <si>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</si>
  <si>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</si>
  <si>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</si>
  <si>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</si>
  <si>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</si>
  <si>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</si>
  <si>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</si>
  <si>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</si>
  <si>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</si>
  <si>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</si>
  <si>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</si>
  <si>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</si>
  <si>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</si>
  <si>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</si>
  <si>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</si>
  <si>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</si>
  <si>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</si>
  <si>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</si>
  <si>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</si>
  <si>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</si>
  <si>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</si>
  <si>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</si>
  <si>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</si>
  <si>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</si>
  <si>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</si>
  <si>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</si>
  <si>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</si>
  <si>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</si>
  <si>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</si>
  <si>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</si>
  <si>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</si>
  <si>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</si>
  <si>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</si>
  <si>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</si>
  <si>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</si>
  <si>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</si>
  <si>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</si>
  <si>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</si>
  <si>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</si>
  <si>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</si>
  <si>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</si>
  <si>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</si>
  <si>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</si>
  <si>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</si>
  <si>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</si>
  <si>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</si>
  <si>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</si>
  <si>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</si>
  <si>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</si>
  <si>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</si>
  <si>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</si>
  <si>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</si>
  <si>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</si>
  <si>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</si>
  <si>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</si>
  <si>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</si>
  <si>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</si>
  <si>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</si>
  <si>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</si>
  <si>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</si>
  <si>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</si>
  <si>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</si>
  <si>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</si>
  <si>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</si>
  <si>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</si>
  <si>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</si>
  <si>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</si>
  <si>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</si>
  <si>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</si>
  <si>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</si>
  <si>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</si>
  <si>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</si>
  <si>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</si>
  <si>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</si>
  <si>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</si>
  <si>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</si>
  <si>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</si>
  <si>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</si>
  <si>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</si>
  <si>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</si>
  <si>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</si>
  <si>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</si>
  <si>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</si>
  <si>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</si>
  <si>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</si>
  <si>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</si>
  <si>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</si>
  <si>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</si>
  <si>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</si>
  <si>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</si>
  <si>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</si>
  <si>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</si>
  <si>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</si>
  <si>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</si>
  <si>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</si>
  <si>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</si>
  <si>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</si>
  <si>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</si>
  <si>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</si>
  <si>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</si>
  <si>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</si>
  <si>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</si>
  <si>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</si>
  <si>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</si>
  <si>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</si>
  <si>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</si>
  <si>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</si>
  <si>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</si>
  <si>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</si>
  <si>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</si>
  <si>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</si>
  <si>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</si>
  <si>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</si>
  <si>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</si>
  <si>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</si>
  <si>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</si>
  <si>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</si>
  <si>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</si>
  <si>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</si>
  <si>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</si>
  <si>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</si>
  <si>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</si>
  <si>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</si>
  <si>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</si>
  <si>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</si>
  <si>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</si>
  <si>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</si>
  <si>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</si>
  <si>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</si>
  <si>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</si>
  <si>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</si>
  <si>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</si>
  <si>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</si>
  <si>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</si>
  <si>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</si>
  <si>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</si>
  <si>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</si>
  <si>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</si>
  <si>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</si>
  <si>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</si>
  <si>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</si>
  <si>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</si>
  <si>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</si>
  <si>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</si>
  <si>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</si>
  <si>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</si>
  <si>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</si>
  <si>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</si>
  <si>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</si>
  <si>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</si>
  <si>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</si>
  <si>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</si>
  <si>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</si>
  <si>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</si>
  <si>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</si>
  <si>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</si>
  <si>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</si>
  <si>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</si>
  <si>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</si>
  <si>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</si>
  <si>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</si>
  <si>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</si>
  <si>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</si>
  <si>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</si>
  <si>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</si>
  <si>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</si>
  <si>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</si>
  <si>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</si>
  <si>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</si>
  <si>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</si>
  <si>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</si>
  <si>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</si>
  <si>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</si>
  <si>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</si>
  <si>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</si>
  <si>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</si>
  <si>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</si>
  <si>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</si>
  <si>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</si>
  <si>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</si>
  <si>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</si>
  <si>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</si>
  <si>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</si>
  <si>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</si>
  <si>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</si>
  <si>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</si>
  <si>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</si>
  <si>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</si>
  <si>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</si>
  <si>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</si>
  <si>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</si>
  <si>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</si>
  <si>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</si>
  <si>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</si>
  <si>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</si>
  <si>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</si>
  <si>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</si>
  <si>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</si>
  <si>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</si>
  <si>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</si>
  <si>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</si>
  <si>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</si>
  <si>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</si>
  <si>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</si>
  <si>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</si>
  <si>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</si>
  <si>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</si>
  <si>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</si>
  <si>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</si>
  <si>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</si>
  <si>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</si>
  <si>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</si>
  <si>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</si>
  <si>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</si>
  <si>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</si>
  <si>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</si>
  <si>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</si>
  <si>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</si>
  <si>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</si>
  <si>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</si>
  <si>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</si>
  <si>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</si>
  <si>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</si>
  <si>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</si>
  <si>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</si>
  <si>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</si>
  <si>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</si>
  <si>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</si>
  <si>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</si>
  <si>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</si>
  <si>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</si>
  <si>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</si>
  <si>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</si>
  <si>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</si>
  <si>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</si>
  <si>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</si>
  <si>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</si>
  <si>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</si>
  <si>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</si>
  <si>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</si>
  <si>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</si>
  <si>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</si>
  <si>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</si>
  <si>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</si>
  <si>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</si>
  <si>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</si>
  <si>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</si>
  <si>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</si>
  <si>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</si>
  <si>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</si>
  <si>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</si>
  <si>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</si>
  <si>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</si>
  <si>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</si>
  <si>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</si>
  <si>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</si>
  <si>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</si>
  <si>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</si>
  <si>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</si>
  <si>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</si>
  <si>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</si>
  <si>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</si>
  <si>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</si>
  <si>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</si>
  <si>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</si>
  <si>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</si>
  <si>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</si>
  <si>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</si>
  <si>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</si>
  <si>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</si>
  <si>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</si>
  <si>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</si>
  <si>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</si>
  <si>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</si>
  <si>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</si>
  <si>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</si>
  <si>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</si>
  <si>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</si>
  <si>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</si>
  <si>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</si>
  <si>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</si>
  <si>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</si>
  <si>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</si>
  <si>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</si>
  <si>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</si>
  <si>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</si>
  <si>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</si>
  <si>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</si>
  <si>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</si>
  <si>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</si>
  <si>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</si>
  <si>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</si>
  <si>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</si>
  <si>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</si>
  <si>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</si>
  <si>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</si>
  <si>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</si>
  <si>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</si>
  <si>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</si>
  <si>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</si>
  <si>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</si>
  <si>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</si>
  <si>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</si>
  <si>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</si>
  <si>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</si>
  <si>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</si>
  <si>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</si>
  <si>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</si>
  <si>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</si>
  <si>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</si>
  <si>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</si>
  <si>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</si>
  <si>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</si>
  <si>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</si>
  <si>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</si>
  <si>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</si>
  <si>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</si>
  <si>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</si>
  <si>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</si>
  <si>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</si>
  <si>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</si>
  <si>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</si>
  <si>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</si>
  <si>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</si>
  <si>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</si>
  <si>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</si>
  <si>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</si>
  <si>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</si>
  <si>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</si>
  <si>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</si>
  <si>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</si>
  <si>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</si>
  <si>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</si>
  <si>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</si>
  <si>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</si>
  <si>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</si>
  <si>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</si>
  <si>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</si>
  <si>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</si>
  <si>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</si>
  <si>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</si>
  <si>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</si>
  <si>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</si>
  <si>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</si>
  <si>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</si>
  <si>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</si>
  <si>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</si>
  <si>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</si>
  <si>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</si>
  <si>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</si>
  <si>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</si>
  <si>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</si>
  <si>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</si>
  <si>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</si>
  <si>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</si>
  <si>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</si>
  <si>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</si>
  <si>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</si>
  <si>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</si>
  <si>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</si>
  <si>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</si>
  <si>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</si>
  <si>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</si>
  <si>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</si>
  <si>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</si>
  <si>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</si>
  <si>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</si>
  <si>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</si>
  <si>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</si>
  <si>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</si>
  <si>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</si>
  <si>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</si>
  <si>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</si>
  <si>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</si>
  <si>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</si>
  <si>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</si>
  <si>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</si>
  <si>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</si>
  <si>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</si>
  <si>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</si>
  <si>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</si>
  <si>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</si>
  <si>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</si>
  <si>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</si>
  <si>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</si>
  <si>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</si>
  <si>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</si>
  <si>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</si>
  <si>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</si>
  <si>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</si>
  <si>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</si>
  <si>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</si>
  <si>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</si>
  <si>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</si>
  <si>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</si>
  <si>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</si>
  <si>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</si>
  <si>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</si>
  <si>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</si>
  <si>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</si>
  <si>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</si>
  <si>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</si>
  <si>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</si>
  <si>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</si>
  <si>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</si>
  <si>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</si>
  <si>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</si>
  <si>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</si>
  <si>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</si>
  <si>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</si>
  <si>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</si>
  <si>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</si>
  <si>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</si>
  <si>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</si>
  <si>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</si>
  <si>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</si>
  <si>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</si>
  <si>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</si>
  <si>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</si>
  <si>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</si>
  <si>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</si>
  <si>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</si>
  <si>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</si>
  <si>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</si>
  <si>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</si>
  <si>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</si>
  <si>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</si>
  <si>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</si>
  <si>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</si>
  <si>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</si>
  <si>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</si>
  <si>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</si>
  <si>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</si>
  <si>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</si>
  <si>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</si>
  <si>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</si>
  <si>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</si>
  <si>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</si>
  <si>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</si>
  <si>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</si>
  <si>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</si>
  <si>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</si>
  <si>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</si>
  <si>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</si>
  <si>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</si>
  <si>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</si>
  <si>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</si>
  <si>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</si>
  <si>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</si>
  <si>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</si>
  <si>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</si>
  <si>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</si>
  <si>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</si>
  <si>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</si>
  <si>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</si>
  <si>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</si>
  <si>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</si>
  <si>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</si>
  <si>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</si>
  <si>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</si>
  <si>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</si>
  <si>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</si>
  <si>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</si>
  <si>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</si>
  <si>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</si>
  <si>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</si>
  <si>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</si>
  <si>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</si>
  <si>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</si>
  <si>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</si>
  <si>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</si>
  <si>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</si>
  <si>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</si>
  <si>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</si>
  <si>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</si>
  <si>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</si>
  <si>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</si>
  <si>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</si>
  <si>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</si>
  <si>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</si>
  <si>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</si>
  <si>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</si>
  <si>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</si>
  <si>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</si>
  <si>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</si>
  <si>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</si>
  <si>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</si>
  <si>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</si>
  <si>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</si>
  <si>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</si>
  <si>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</si>
  <si>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</si>
  <si>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</si>
  <si>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</si>
  <si>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</si>
  <si>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</si>
  <si>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</si>
  <si>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</si>
  <si>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</si>
  <si>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</si>
  <si>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</si>
  <si>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</si>
  <si>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</si>
  <si>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</si>
  <si>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</si>
  <si>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</si>
  <si>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</si>
  <si>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</si>
  <si>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</si>
  <si>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</si>
  <si>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</si>
  <si>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</si>
  <si>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</si>
  <si>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</si>
  <si>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</si>
  <si>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</si>
  <si>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</si>
  <si>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</si>
  <si>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</si>
  <si>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</si>
  <si>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</si>
  <si>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</si>
  <si>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</si>
  <si>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</si>
  <si>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</si>
  <si>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</si>
  <si>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</si>
  <si>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</si>
  <si>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</si>
  <si>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</si>
  <si>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</si>
  <si>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</si>
  <si>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</si>
  <si>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</si>
  <si>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</si>
  <si>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</si>
  <si>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</si>
  <si>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</si>
  <si>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</si>
  <si>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</si>
  <si>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</si>
  <si>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</si>
  <si>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</si>
  <si>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</si>
  <si>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</si>
  <si>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</si>
  <si>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</si>
  <si>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</si>
  <si>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</si>
  <si>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</si>
  <si>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</si>
  <si>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</si>
  <si>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</si>
  <si>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</si>
  <si>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</si>
  <si>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</si>
  <si>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</si>
  <si>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</si>
  <si>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</si>
  <si>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</si>
  <si>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</si>
  <si>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</si>
  <si>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</si>
  <si>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</si>
  <si>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</si>
  <si>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</si>
  <si>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</si>
  <si>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</si>
  <si>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</si>
  <si>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</si>
  <si>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</si>
  <si>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</si>
  <si>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</si>
  <si>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</si>
  <si>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</si>
  <si>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</si>
  <si>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</si>
  <si>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</si>
  <si>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</si>
  <si>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</si>
  <si>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</si>
  <si>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</si>
  <si>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</si>
  <si>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</si>
  <si>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</si>
  <si>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</si>
  <si>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</si>
  <si>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</si>
  <si>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</si>
  <si>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</si>
  <si>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</si>
  <si>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</si>
  <si>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</si>
  <si>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</si>
  <si>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</si>
  <si>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</si>
  <si>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</si>
  <si>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</si>
  <si>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</si>
  <si>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</si>
  <si>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</si>
  <si>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</si>
  <si>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</si>
  <si>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</si>
  <si>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</si>
  <si>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</si>
  <si>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</si>
  <si>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</si>
  <si>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</si>
  <si>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</si>
  <si>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</si>
  <si>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</si>
  <si>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</si>
  <si>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</si>
  <si>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</si>
  <si>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</si>
  <si>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</si>
  <si>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</si>
  <si>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</si>
  <si>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</si>
  <si>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</si>
  <si>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</si>
  <si>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</si>
  <si>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</si>
  <si>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</si>
  <si>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</si>
  <si>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</si>
  <si>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</si>
  <si>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</si>
  <si>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</si>
  <si>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</si>
  <si>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</si>
  <si>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</si>
  <si>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</si>
  <si>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</si>
  <si>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</si>
  <si>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</si>
  <si>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</si>
  <si>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</si>
  <si>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</si>
  <si>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</si>
  <si>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</si>
  <si>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</si>
  <si>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</si>
  <si>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</si>
  <si>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</si>
  <si>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</si>
  <si>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</si>
  <si>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</si>
  <si>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</si>
  <si>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</si>
  <si>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</si>
  <si>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</si>
  <si>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</si>
  <si>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</si>
  <si>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</si>
  <si>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</si>
  <si>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</si>
  <si>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</si>
  <si>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</si>
  <si>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</si>
  <si>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</si>
  <si>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</si>
  <si>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</si>
  <si>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</si>
  <si>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</si>
  <si>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</si>
  <si>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</si>
  <si>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</si>
  <si>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</si>
  <si>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</si>
  <si>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</si>
  <si>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</si>
  <si>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</si>
  <si>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</si>
  <si>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</si>
  <si>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</si>
  <si>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</si>
  <si>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</si>
  <si>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</si>
  <si>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</si>
  <si>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</si>
  <si>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</si>
  <si>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</si>
  <si>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</si>
  <si>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</si>
  <si>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</si>
  <si>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</si>
  <si>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</si>
  <si>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</si>
  <si>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</si>
  <si>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</si>
  <si>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</si>
  <si>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</si>
  <si>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</si>
  <si>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</si>
  <si>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</si>
  <si>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</si>
  <si>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</si>
  <si>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</si>
  <si>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</si>
  <si>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</si>
  <si>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</si>
  <si>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</si>
  <si>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</si>
  <si>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</si>
  <si>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</si>
  <si>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</si>
  <si>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</si>
  <si>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</si>
  <si>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</si>
  <si>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</si>
  <si>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</si>
  <si>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</si>
  <si>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</si>
  <si>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</si>
  <si>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</si>
  <si>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</si>
  <si>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</si>
  <si>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</si>
  <si>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</si>
  <si>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</si>
  <si>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</si>
  <si>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</si>
  <si>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</si>
  <si>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</si>
  <si>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</si>
  <si>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</si>
  <si>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</si>
  <si>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</si>
  <si>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</si>
  <si>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</si>
  <si>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</si>
  <si>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</si>
  <si>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</si>
  <si>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</si>
  <si>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</si>
  <si>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</si>
  <si>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</si>
  <si>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</si>
  <si>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</si>
  <si>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</si>
  <si>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</si>
  <si>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</si>
  <si>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</si>
  <si>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</si>
  <si>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</si>
  <si>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</si>
  <si>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</si>
  <si>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</si>
  <si>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</si>
  <si>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</si>
  <si>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</si>
  <si>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</si>
  <si>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</si>
  <si>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</si>
  <si>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</si>
  <si>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</si>
  <si>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</si>
  <si>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</si>
  <si>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</si>
  <si>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</si>
  <si>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</si>
  <si>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</si>
  <si>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</si>
  <si>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</si>
  <si>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</si>
  <si>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</si>
  <si>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</si>
  <si>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</si>
  <si>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</si>
  <si>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</si>
  <si>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</si>
  <si>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</si>
  <si>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</si>
  <si>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</si>
  <si>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</si>
  <si>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</si>
  <si>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</si>
  <si>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</si>
  <si>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</si>
  <si>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</si>
  <si>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</si>
  <si>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</si>
  <si>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</si>
  <si>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</si>
  <si>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</si>
  <si>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</si>
  <si>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</si>
  <si>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</si>
  <si>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</si>
  <si>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</si>
  <si>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</si>
  <si>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</si>
  <si>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</si>
  <si>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</si>
  <si>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</si>
  <si>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</si>
  <si>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</si>
  <si>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</si>
  <si>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</si>
  <si>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</si>
  <si>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</si>
  <si>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</si>
  <si>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</si>
  <si>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</si>
  <si>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</si>
  <si>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</si>
  <si>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</si>
  <si>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</si>
  <si>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</si>
  <si>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</si>
  <si>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</si>
  <si>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</si>
  <si>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</si>
  <si>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</si>
  <si>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</si>
  <si>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</si>
  <si>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</si>
  <si>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</si>
  <si>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</si>
  <si>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</si>
  <si>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</si>
  <si>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</si>
  <si>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</si>
  <si>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</si>
  <si>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</si>
  <si>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</si>
  <si>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</si>
  <si>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</si>
  <si>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</si>
  <si>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</si>
  <si>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</si>
  <si>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</si>
  <si>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</si>
  <si>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</si>
  <si>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</si>
  <si>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</si>
  <si>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</si>
  <si>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</si>
  <si>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</si>
  <si>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</si>
  <si>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</si>
  <si>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</si>
  <si>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</si>
  <si>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</si>
  <si>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</si>
  <si>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</si>
  <si>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</si>
  <si>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</si>
  <si>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</si>
  <si>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</si>
  <si>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</si>
  <si>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</si>
  <si>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</si>
  <si>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</si>
  <si>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</si>
  <si>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</si>
  <si>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</si>
  <si>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</si>
  <si>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</si>
  <si>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</si>
  <si>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</si>
  <si>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</si>
  <si>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</si>
  <si>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</si>
  <si>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</si>
  <si>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</si>
  <si>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</si>
  <si>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</si>
  <si>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</si>
  <si>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</si>
  <si>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</si>
  <si>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</si>
  <si>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</si>
  <si>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</si>
  <si>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</si>
  <si>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</si>
  <si>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</si>
  <si>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</si>
  <si>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</si>
  <si>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</si>
  <si>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</si>
  <si>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</si>
  <si>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</si>
  <si>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</si>
  <si>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</si>
  <si>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</si>
  <si>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</si>
  <si>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</si>
  <si>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</si>
  <si>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</si>
  <si>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</si>
  <si>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</si>
  <si>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</si>
  <si>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</si>
  <si>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</si>
  <si>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</si>
  <si>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</si>
  <si>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</si>
  <si>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</si>
  <si>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</si>
  <si>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</si>
  <si>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</si>
  <si>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</si>
  <si>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</si>
  <si>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</si>
  <si>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</si>
  <si>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</si>
  <si>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</si>
  <si>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</si>
  <si>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</si>
  <si>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</si>
  <si>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</si>
  <si>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</si>
  <si>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</si>
  <si>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</si>
  <si>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</si>
  <si>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</si>
  <si>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</si>
  <si>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</si>
  <si>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</si>
  <si>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</si>
  <si>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</si>
  <si>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</si>
  <si>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</si>
  <si>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</si>
  <si>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</si>
  <si>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</si>
  <si>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</si>
  <si>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</si>
  <si>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</si>
  <si>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</si>
  <si>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</si>
  <si>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</si>
  <si>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</si>
  <si>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</si>
  <si>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</si>
  <si>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</si>
  <si>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</si>
  <si>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</si>
  <si>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</si>
  <si>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</si>
  <si>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</si>
  <si>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</si>
  <si>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</si>
  <si>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</si>
  <si>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</si>
  <si>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</si>
  <si>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</si>
  <si>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</si>
  <si>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</si>
  <si>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</si>
  <si>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</si>
  <si>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</si>
  <si>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</si>
  <si>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</si>
  <si>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</si>
  <si>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</si>
  <si>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</si>
  <si>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</si>
  <si>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</si>
  <si>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</si>
  <si>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</si>
  <si>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</si>
  <si>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</si>
  <si>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</si>
  <si>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</si>
  <si>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</si>
  <si>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</si>
  <si>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</si>
  <si>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</si>
  <si>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</si>
  <si>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</si>
  <si>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</si>
  <si>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</si>
  <si>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</si>
  <si>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</si>
  <si>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</si>
  <si>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</si>
  <si>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</si>
  <si>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</si>
  <si>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</si>
  <si>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</si>
  <si>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</si>
  <si>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</si>
  <si>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</si>
  <si>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</si>
  <si>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</si>
  <si>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</si>
  <si>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</si>
  <si>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</si>
  <si>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</si>
  <si>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</si>
  <si>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</si>
  <si>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</si>
  <si>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</si>
  <si>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</si>
  <si>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</si>
  <si>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</si>
  <si>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</si>
  <si>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</si>
  <si>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</si>
  <si>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</si>
  <si>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</si>
  <si>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</si>
  <si>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</si>
  <si>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</si>
  <si>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</si>
  <si>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</si>
  <si>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</si>
  <si>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</si>
  <si>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</si>
  <si>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</si>
  <si>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</si>
  <si>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</si>
  <si>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</si>
  <si>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</si>
  <si>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</si>
  <si>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</si>
  <si>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</si>
  <si>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</si>
  <si>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</si>
  <si>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</si>
  <si>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</si>
  <si>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</si>
  <si>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</si>
  <si>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</si>
  <si>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</si>
  <si>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</si>
  <si>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</si>
  <si>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</si>
  <si>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</si>
  <si>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</si>
  <si>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</si>
  <si>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</si>
  <si>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</si>
  <si>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</si>
  <si>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</si>
  <si>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</si>
  <si>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</si>
  <si>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</si>
  <si>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</si>
  <si>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</si>
  <si>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</si>
  <si>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</si>
  <si>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</si>
  <si>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</si>
  <si>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</si>
  <si>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</si>
  <si>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</si>
  <si>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</si>
  <si>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</si>
  <si>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</si>
  <si>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</si>
  <si>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</si>
  <si>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</si>
  <si>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</si>
  <si>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</si>
  <si>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</si>
  <si>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</si>
  <si>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</si>
  <si>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</si>
  <si>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</si>
  <si>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</si>
  <si>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</si>
  <si>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</si>
  <si>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</si>
  <si>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</si>
  <si>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</si>
  <si>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</si>
  <si>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</si>
  <si>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</si>
  <si>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</si>
  <si>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</si>
  <si>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</si>
  <si>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</si>
  <si>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</si>
  <si>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</si>
  <si>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</si>
  <si>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</si>
  <si>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</si>
  <si>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</si>
  <si>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</si>
  <si>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</si>
  <si>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</si>
  <si>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</si>
  <si>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</si>
  <si>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</si>
  <si>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</si>
  <si>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</si>
  <si>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</si>
  <si>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</si>
  <si>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</si>
  <si>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</si>
  <si>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</si>
  <si>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</si>
  <si>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</si>
  <si>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</si>
  <si>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</si>
  <si>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</si>
  <si>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</si>
  <si>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</si>
  <si>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</si>
  <si>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</si>
  <si>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</si>
  <si>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</si>
  <si>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</si>
  <si>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</si>
  <si>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</si>
  <si>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</si>
  <si>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</si>
  <si>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</si>
  <si>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</si>
  <si>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</si>
  <si>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</si>
  <si>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</si>
  <si>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</si>
  <si>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</si>
  <si>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</si>
  <si>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</si>
  <si>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</si>
  <si>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</si>
  <si>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</si>
  <si>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</si>
  <si>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</si>
  <si>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</si>
  <si>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</si>
  <si>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</si>
  <si>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</si>
  <si>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</si>
  <si>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</si>
  <si>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</si>
  <si>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</si>
  <si>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</si>
  <si>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</si>
  <si>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</si>
  <si>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</si>
  <si>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</si>
  <si>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</si>
  <si>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</si>
  <si>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</si>
  <si>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</si>
  <si>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</si>
  <si>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</si>
  <si>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</si>
  <si>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</si>
  <si>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</si>
  <si>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</si>
  <si>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</si>
  <si>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</si>
  <si>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</si>
  <si>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</si>
  <si>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</si>
  <si>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</si>
  <si>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</si>
  <si>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</si>
  <si>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</si>
  <si>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</si>
  <si>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</si>
  <si>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</si>
  <si>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</si>
  <si>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</si>
  <si>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</si>
  <si>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</si>
  <si>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</si>
  <si>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</si>
  <si>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</si>
  <si>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</si>
  <si>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</si>
  <si>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</si>
  <si>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</si>
  <si>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</si>
  <si>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</si>
  <si>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</si>
  <si>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</si>
  <si>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</si>
  <si>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</si>
  <si>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</si>
  <si>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</si>
  <si>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</si>
  <si>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</si>
  <si>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</si>
  <si>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</si>
  <si>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</si>
  <si>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</si>
  <si>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</si>
  <si>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</si>
  <si>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</si>
  <si>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</si>
  <si>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</si>
  <si>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</si>
  <si>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</si>
  <si>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</si>
  <si>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</si>
  <si>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</si>
  <si>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</si>
  <si>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</si>
  <si>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</si>
  <si>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</si>
  <si>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</si>
  <si>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</si>
  <si>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</si>
  <si>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</si>
  <si>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</si>
  <si>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</si>
  <si>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</si>
  <si>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</si>
  <si>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</si>
  <si>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</si>
  <si>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</si>
  <si>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</si>
  <si>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</si>
  <si>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</si>
  <si>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</si>
  <si>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</si>
  <si>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</si>
  <si>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</si>
  <si>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</si>
  <si>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</si>
  <si>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</si>
  <si>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</si>
  <si>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</si>
  <si>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</si>
  <si>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</si>
  <si>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</si>
  <si>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</si>
  <si>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</si>
  <si>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</si>
  <si>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</si>
  <si>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</si>
  <si>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</si>
  <si>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</si>
  <si>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</si>
  <si>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</si>
  <si>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</si>
  <si>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</si>
  <si>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</si>
  <si>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</si>
  <si>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</si>
  <si>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</si>
  <si>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</si>
  <si>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</si>
  <si>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</si>
  <si>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</si>
  <si>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</si>
  <si>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</si>
  <si>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</si>
  <si>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</si>
  <si>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</si>
  <si>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</si>
  <si>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</si>
  <si>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</si>
  <si>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</si>
  <si>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</si>
  <si>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</si>
  <si>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</si>
  <si>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</si>
  <si>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</si>
  <si>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</si>
  <si>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</si>
  <si>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</si>
  <si>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</si>
  <si>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</si>
  <si>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</si>
  <si>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</si>
  <si>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</si>
  <si>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</si>
  <si>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</si>
  <si>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</si>
  <si>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</si>
  <si>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</si>
  <si>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</si>
  <si>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</si>
  <si>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</si>
  <si>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</si>
  <si>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</si>
  <si>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</si>
  <si>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</si>
  <si>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</si>
  <si>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</si>
  <si>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</si>
  <si>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</si>
  <si>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</si>
  <si>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</si>
  <si>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</si>
  <si>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</si>
  <si>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</si>
  <si>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</si>
  <si>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</si>
  <si>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</si>
  <si>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</si>
  <si>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</si>
  <si>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</si>
  <si>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</si>
  <si>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</si>
  <si>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</si>
  <si>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</si>
  <si>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</si>
  <si>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</si>
  <si>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</si>
  <si>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</si>
  <si>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</si>
  <si>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</si>
  <si>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</si>
  <si>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</si>
  <si>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</si>
  <si>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</si>
  <si>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</si>
  <si>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</si>
  <si>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</si>
  <si>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</si>
  <si>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</si>
  <si>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</si>
  <si>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</si>
  <si>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</si>
  <si>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</si>
  <si>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</si>
  <si>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</si>
  <si>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</si>
  <si>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</si>
  <si>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</si>
  <si>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</si>
  <si>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</si>
  <si>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</si>
  <si>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</si>
  <si>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</si>
  <si>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</si>
  <si>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</si>
  <si>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</si>
  <si>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</si>
  <si>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</si>
  <si>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</si>
  <si>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</si>
  <si>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</si>
  <si>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</si>
  <si>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</si>
  <si>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</si>
  <si>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</si>
  <si>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</si>
  <si>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</si>
  <si>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</si>
  <si>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</si>
  <si>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</si>
  <si>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</si>
  <si>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</si>
  <si>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</si>
  <si>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</si>
  <si>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</si>
  <si>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</si>
  <si>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</si>
  <si>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</si>
  <si>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</si>
  <si>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</si>
  <si>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</si>
  <si>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</si>
  <si>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</si>
  <si>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</si>
  <si>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</si>
  <si>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</si>
  <si>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</si>
  <si>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</si>
  <si>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</si>
  <si>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</si>
  <si>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</si>
  <si>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</si>
  <si>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</si>
  <si>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</si>
  <si>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</si>
  <si>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</si>
  <si>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</si>
  <si>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</si>
  <si>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</si>
  <si>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</si>
  <si>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</si>
  <si>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</si>
  <si>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</si>
  <si>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</si>
  <si>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</si>
  <si>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</si>
  <si>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</si>
  <si>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</si>
  <si>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</si>
  <si>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</si>
  <si>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</si>
  <si>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</si>
  <si>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</si>
  <si>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</si>
  <si>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</si>
  <si>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</si>
  <si>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</si>
  <si>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</si>
  <si>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</si>
  <si>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</si>
  <si>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</si>
  <si>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</si>
  <si>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</si>
  <si>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</si>
  <si>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</si>
  <si>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</si>
  <si>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</si>
  <si>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</si>
  <si>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</si>
  <si>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</si>
  <si>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</si>
  <si>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</si>
  <si>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</si>
  <si>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</si>
  <si>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</si>
  <si>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</si>
  <si>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</si>
  <si>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</si>
  <si>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</si>
  <si>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</si>
  <si>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</si>
  <si>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</si>
  <si>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</si>
  <si>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</si>
  <si>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</si>
  <si>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</si>
  <si>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</si>
  <si>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</si>
  <si>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</si>
  <si>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</si>
  <si>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</si>
  <si>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</si>
  <si>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</si>
  <si>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</si>
  <si>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</si>
  <si>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</si>
  <si>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</si>
  <si>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</si>
  <si>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</si>
  <si>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</si>
  <si>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</si>
  <si>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</si>
  <si>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</si>
  <si>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</si>
  <si>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</si>
  <si>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</si>
  <si>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</si>
  <si>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</si>
  <si>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</si>
  <si>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</si>
  <si>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</si>
  <si>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</si>
  <si>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</si>
  <si>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</si>
  <si>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</si>
  <si>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</si>
  <si>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</si>
  <si>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</si>
  <si>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</si>
  <si>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</si>
  <si>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</si>
  <si>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</si>
  <si>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</si>
  <si>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</si>
  <si>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</si>
  <si>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</si>
  <si>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</si>
  <si>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</si>
  <si>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</si>
  <si>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</si>
  <si>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</si>
  <si>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</si>
  <si>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</si>
  <si>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</si>
  <si>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</si>
  <si>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</si>
  <si>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</si>
  <si>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</si>
  <si>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</si>
  <si>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</si>
  <si>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</si>
  <si>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</si>
  <si>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</si>
  <si>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</si>
  <si>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</si>
  <si>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</si>
  <si>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</si>
  <si>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</si>
  <si>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</si>
  <si>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</si>
  <si>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</si>
  <si>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</si>
  <si>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</si>
  <si>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</si>
  <si>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</si>
  <si>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</si>
  <si>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</si>
  <si>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</si>
  <si>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</si>
  <si>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</si>
  <si>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</si>
  <si>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</si>
  <si>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</si>
  <si>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</si>
  <si>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</si>
  <si>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</si>
  <si>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</si>
  <si>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</si>
  <si>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</si>
  <si>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</si>
  <si>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</si>
  <si>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</si>
  <si>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</si>
  <si>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</si>
  <si>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</si>
  <si>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</si>
  <si>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</si>
  <si>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</si>
  <si>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</si>
  <si>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</si>
  <si>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</si>
  <si>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</si>
  <si>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</si>
  <si>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</si>
  <si>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</si>
  <si>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</si>
  <si>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</si>
  <si>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</si>
  <si>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</si>
  <si>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</si>
  <si>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</si>
  <si>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</si>
  <si>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</si>
  <si>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</si>
  <si>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</si>
  <si>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</si>
  <si>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</si>
  <si>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</si>
  <si>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</si>
  <si>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</si>
  <si>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</si>
  <si>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</si>
  <si>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</si>
  <si>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</si>
  <si>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</si>
  <si>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</si>
  <si>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</si>
  <si>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</si>
  <si>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</si>
  <si>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</si>
  <si>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</si>
  <si>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</si>
  <si>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</si>
  <si>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</si>
  <si>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</si>
  <si>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</si>
  <si>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</si>
  <si>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</si>
  <si>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</si>
  <si>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</si>
  <si>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</si>
  <si>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</si>
  <si>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</si>
  <si>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</si>
  <si>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</si>
  <si>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</si>
  <si>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</si>
  <si>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</si>
  <si>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</si>
  <si>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</si>
  <si>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</si>
  <si>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</si>
  <si>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</si>
  <si>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</si>
  <si>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</si>
  <si>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</si>
  <si>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</si>
  <si>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</si>
  <si>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</si>
  <si>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</si>
  <si>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</si>
  <si>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</si>
  <si>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</si>
  <si>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</si>
  <si>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</si>
  <si>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</si>
  <si>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</si>
  <si>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</si>
  <si>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</si>
  <si>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</si>
  <si>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</si>
  <si>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</si>
  <si>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</si>
  <si>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</si>
  <si>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</si>
  <si>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</si>
  <si>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</si>
  <si>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</si>
  <si>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</si>
  <si>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</si>
  <si>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</si>
  <si>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</si>
  <si>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</si>
  <si>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</si>
  <si>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</si>
  <si>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</si>
  <si>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</si>
  <si>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</si>
  <si>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</si>
  <si>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</si>
  <si>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</si>
  <si>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</si>
  <si>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</si>
  <si>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</si>
  <si>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</si>
  <si>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</si>
  <si>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</si>
  <si>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</si>
  <si>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</si>
  <si>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</si>
  <si>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</si>
  <si>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</si>
  <si>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</si>
  <si>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</si>
  <si>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</si>
  <si>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</si>
  <si>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</si>
  <si>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</si>
  <si>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</si>
  <si>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</si>
  <si>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</si>
  <si>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</si>
  <si>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</si>
  <si>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</si>
  <si>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</si>
  <si>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</si>
  <si>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</si>
  <si>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</si>
  <si>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</si>
  <si>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</si>
  <si>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</si>
  <si>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</si>
  <si>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</si>
  <si>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</si>
  <si>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</si>
  <si>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</si>
  <si>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</si>
  <si>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</si>
  <si>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</si>
  <si>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</si>
  <si>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</si>
  <si>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</si>
  <si>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</si>
  <si>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</si>
  <si>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</si>
  <si>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</si>
  <si>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</si>
  <si>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</si>
  <si>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</si>
  <si>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</si>
  <si>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</si>
  <si>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</si>
  <si>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</si>
  <si>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</si>
  <si>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</si>
  <si>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</si>
  <si>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</si>
  <si>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</si>
  <si>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</si>
  <si>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</si>
  <si>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</si>
  <si>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</si>
  <si>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</si>
  <si>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</si>
  <si>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</si>
  <si>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</si>
  <si>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</si>
  <si>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</si>
  <si>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</si>
  <si>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</si>
  <si>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</si>
  <si>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</si>
  <si>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</si>
  <si>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</si>
  <si>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</si>
  <si>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</si>
  <si>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</si>
  <si>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</si>
  <si>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</si>
  <si>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</si>
  <si>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</si>
  <si>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</si>
  <si>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</si>
  <si>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</si>
  <si>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</si>
  <si>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</si>
  <si>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</si>
  <si>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</si>
  <si>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</si>
  <si>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</si>
  <si>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</si>
  <si>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</si>
  <si>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</si>
  <si>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</si>
  <si>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</si>
  <si>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</si>
  <si>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</si>
  <si>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</si>
  <si>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</si>
  <si>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</si>
  <si>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</si>
  <si>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</si>
  <si>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</si>
  <si>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</si>
  <si>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</si>
  <si>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</si>
  <si>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</si>
  <si>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</si>
  <si>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</si>
  <si>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</si>
  <si>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</si>
  <si>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</si>
  <si>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</si>
  <si>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</si>
  <si>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</si>
  <si>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</si>
  <si>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</si>
  <si>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</si>
  <si>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</si>
  <si>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</si>
  <si>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</si>
  <si>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</si>
  <si>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</si>
  <si>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</si>
  <si>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</si>
  <si>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</si>
  <si>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</si>
  <si>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</si>
  <si>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</si>
  <si>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</si>
  <si>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</si>
  <si>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</si>
  <si>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</si>
  <si>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</si>
  <si>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</si>
  <si>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</si>
  <si>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</si>
  <si>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</si>
  <si>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</si>
  <si>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</si>
  <si>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</si>
  <si>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</si>
  <si>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</si>
  <si>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</si>
  <si>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</si>
  <si>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</si>
  <si>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</si>
  <si>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</si>
  <si>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</si>
  <si>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</si>
  <si>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</si>
  <si>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</si>
  <si>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</si>
  <si>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</si>
  <si>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</si>
  <si>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</si>
  <si>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</si>
  <si>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</si>
  <si>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</si>
  <si>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</si>
  <si>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</si>
  <si>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</si>
  <si>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</si>
  <si>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</si>
  <si>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</si>
  <si>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</si>
  <si>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</si>
  <si>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</si>
  <si>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</si>
  <si>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</si>
  <si>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</si>
  <si>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</si>
  <si>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</si>
  <si>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</si>
  <si>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</si>
  <si>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</si>
  <si>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</si>
  <si>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</si>
  <si>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</si>
  <si>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</si>
  <si>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</si>
  <si>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</si>
  <si>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</si>
  <si>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</si>
  <si>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</si>
  <si>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</si>
  <si>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</si>
  <si>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</si>
  <si>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</si>
  <si>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</si>
  <si>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</si>
  <si>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</si>
  <si>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</si>
  <si>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</si>
  <si>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</si>
  <si>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</si>
  <si>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</si>
  <si>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</si>
  <si>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</si>
  <si>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</si>
  <si>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</si>
  <si>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</si>
  <si>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</si>
  <si>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</si>
  <si>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</si>
  <si>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</si>
  <si>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</si>
  <si>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</si>
  <si>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</si>
  <si>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</si>
  <si>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</si>
  <si>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</si>
  <si>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</si>
  <si>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</si>
  <si>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</si>
  <si>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</si>
  <si>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</si>
  <si>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</si>
  <si>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</si>
  <si>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</si>
  <si>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</si>
  <si>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</si>
  <si>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</si>
  <si>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</si>
  <si>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</si>
  <si>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</si>
  <si>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</si>
  <si>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</si>
  <si>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</si>
  <si>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</si>
  <si>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</si>
  <si>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</si>
  <si>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</si>
  <si>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</si>
  <si>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</si>
  <si>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</si>
  <si>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</si>
  <si>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</si>
  <si>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</si>
  <si>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</si>
  <si>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</si>
  <si>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</si>
  <si>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</si>
  <si>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</si>
  <si>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</si>
  <si>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</si>
  <si>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</si>
  <si>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</si>
  <si>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</si>
  <si>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</si>
  <si>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</si>
  <si>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</si>
  <si>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</si>
  <si>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</si>
  <si>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</si>
  <si>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</si>
  <si>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</si>
  <si>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</si>
  <si>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</si>
  <si>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</si>
  <si>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</si>
  <si>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</si>
  <si>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</si>
  <si>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</si>
  <si>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</si>
  <si>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</si>
  <si>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</si>
  <si>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</si>
  <si>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</si>
  <si>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</si>
  <si>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</si>
  <si>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</si>
  <si>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</si>
  <si>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</si>
  <si>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</si>
  <si>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</si>
  <si>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</si>
  <si>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</si>
  <si>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</si>
  <si>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</si>
  <si>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</si>
  <si>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</si>
  <si>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</si>
  <si>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</si>
  <si>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</si>
  <si>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</si>
  <si>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</si>
  <si>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</si>
  <si>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</si>
  <si>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</si>
  <si>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</si>
  <si>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</si>
  <si>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</si>
  <si>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</si>
  <si>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</si>
  <si>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</si>
  <si>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</si>
  <si>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</si>
  <si>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</si>
  <si>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</si>
  <si>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</si>
  <si>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</si>
  <si>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</si>
  <si>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</si>
  <si>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</si>
  <si>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</si>
  <si>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</si>
  <si>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</si>
  <si>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</si>
  <si>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</si>
  <si>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</si>
  <si>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</si>
  <si>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</si>
  <si>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</si>
  <si>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</si>
  <si>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</si>
  <si>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</si>
  <si>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</si>
  <si>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</si>
  <si>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</si>
  <si>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</si>
  <si>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</si>
  <si>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</si>
  <si>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</si>
  <si>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</si>
  <si>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</si>
  <si>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</si>
  <si>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</si>
  <si>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</si>
  <si>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</si>
  <si>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</si>
  <si>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</si>
  <si>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</si>
  <si>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</si>
  <si>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</si>
  <si>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</si>
  <si>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</si>
  <si>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</si>
  <si>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</si>
  <si>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</si>
  <si>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</si>
  <si>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</si>
  <si>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</si>
  <si>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</si>
  <si>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</si>
  <si>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</si>
  <si>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</si>
  <si>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</si>
  <si>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</si>
  <si>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</si>
  <si>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</si>
  <si>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</si>
  <si>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</si>
  <si>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</si>
  <si>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</si>
  <si>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</si>
  <si>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</si>
  <si>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</si>
  <si>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</si>
  <si>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</si>
  <si>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</si>
  <si>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</si>
  <si>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</si>
  <si>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</si>
  <si>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</si>
  <si>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</si>
  <si>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</si>
  <si>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</si>
  <si>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</si>
  <si>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</si>
  <si>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</si>
  <si>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</si>
  <si>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</si>
  <si>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</si>
  <si>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</si>
  <si>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</si>
  <si>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</si>
  <si>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</si>
  <si>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</si>
  <si>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</si>
  <si>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</si>
  <si>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</si>
  <si>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</si>
  <si>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</si>
  <si>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</si>
  <si>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</si>
  <si>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</si>
  <si>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</si>
  <si>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</si>
  <si>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</si>
  <si>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</si>
  <si>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</si>
  <si>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</si>
  <si>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</si>
  <si>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</si>
  <si>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</si>
  <si>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</si>
  <si>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</si>
  <si>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</si>
  <si>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</si>
  <si>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</si>
  <si>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</si>
  <si>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</si>
  <si>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</si>
  <si>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</si>
  <si>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</si>
  <si>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</si>
  <si>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</si>
  <si>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</si>
  <si>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</si>
  <si>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</si>
  <si>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</si>
  <si>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</si>
  <si>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</si>
  <si>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</si>
  <si>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</si>
  <si>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</si>
  <si>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</si>
  <si>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</si>
  <si>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</si>
  <si>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</si>
  <si>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</si>
  <si>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</si>
  <si>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</si>
  <si>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</si>
  <si>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</si>
  <si>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</si>
  <si>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</si>
  <si>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</si>
  <si>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</si>
  <si>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</si>
  <si>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</si>
  <si>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</si>
  <si>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</si>
  <si>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</si>
  <si>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</si>
  <si>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</si>
  <si>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</si>
  <si>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</si>
  <si>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</si>
  <si>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</si>
  <si>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</si>
  <si>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</si>
  <si>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</si>
  <si>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</si>
  <si>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</si>
  <si>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</si>
  <si>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</si>
  <si>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</si>
  <si>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</si>
  <si>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</si>
  <si>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</si>
  <si>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</si>
  <si>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</si>
  <si>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</si>
  <si>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</si>
  <si>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</si>
  <si>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</si>
  <si>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</si>
  <si>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</si>
  <si>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</si>
  <si>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</si>
  <si>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</si>
  <si>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</si>
  <si>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</si>
  <si>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</si>
  <si>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</si>
  <si>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</si>
  <si>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</si>
  <si>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</si>
  <si>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</si>
  <si>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</si>
  <si>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</si>
  <si>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</si>
  <si>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</si>
  <si>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</si>
  <si>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</si>
  <si>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</si>
  <si>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</si>
  <si>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</si>
  <si>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</si>
  <si>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</si>
  <si>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</si>
  <si>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</si>
  <si>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</si>
  <si>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</si>
  <si>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</si>
  <si>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</si>
  <si>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</si>
  <si>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</si>
  <si>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</si>
  <si>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</si>
  <si>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</si>
  <si>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</si>
  <si>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</si>
  <si>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</si>
  <si>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</si>
  <si>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</si>
  <si>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</si>
  <si>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</si>
  <si>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</si>
  <si>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</si>
  <si>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</si>
  <si>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</si>
  <si>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</si>
  <si>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</si>
  <si>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</si>
  <si>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</si>
  <si>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</si>
  <si>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</si>
  <si>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</si>
  <si>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</si>
  <si>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</si>
  <si>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</si>
  <si>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</si>
  <si>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</si>
  <si>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</si>
  <si>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</si>
  <si>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</si>
  <si>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</si>
  <si>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</si>
  <si>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</si>
  <si>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</si>
  <si>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</si>
  <si>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</si>
  <si>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</si>
  <si>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</si>
  <si>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</si>
  <si>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</si>
  <si>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</si>
  <si>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</si>
  <si>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</si>
  <si>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</si>
  <si>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</si>
  <si>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</si>
  <si>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</si>
  <si>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</si>
  <si>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</si>
  <si>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</si>
  <si>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</si>
  <si>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</si>
  <si>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</si>
  <si>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</si>
  <si>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</si>
  <si>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</si>
  <si>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</si>
  <si>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</si>
  <si>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</si>
  <si>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</si>
  <si>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</si>
  <si>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</si>
  <si>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</si>
  <si>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</si>
  <si>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</si>
  <si>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</si>
  <si>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</si>
  <si>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</si>
  <si>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</si>
  <si>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</si>
  <si>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</si>
  <si>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</si>
  <si>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</si>
  <si>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</si>
  <si>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</si>
  <si>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</si>
  <si>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</si>
  <si>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</si>
  <si>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</si>
  <si>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</si>
  <si>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</si>
  <si>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</si>
  <si>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</si>
  <si>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</si>
  <si>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</si>
  <si>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</si>
  <si>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</si>
  <si>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</si>
  <si>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</si>
  <si>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</si>
  <si>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</si>
  <si>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</si>
  <si>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</si>
  <si>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</si>
  <si>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</si>
  <si>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</si>
  <si>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</si>
  <si>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</si>
  <si>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</si>
  <si>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</si>
  <si>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</si>
  <si>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</si>
  <si>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</si>
  <si>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</si>
  <si>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</si>
  <si>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</si>
  <si>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</si>
  <si>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</si>
  <si>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</si>
  <si>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</si>
  <si>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</si>
  <si>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</si>
  <si>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</si>
  <si>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</si>
  <si>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</si>
  <si>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</si>
  <si>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</si>
  <si>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</si>
  <si>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</si>
  <si>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</si>
  <si>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</si>
  <si>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</si>
  <si>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</si>
  <si>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</si>
  <si>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</si>
  <si>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</si>
  <si>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</si>
  <si>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</si>
  <si>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</si>
  <si>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</si>
  <si>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</si>
  <si>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</si>
  <si>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</si>
  <si>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</si>
  <si>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</si>
  <si>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</si>
  <si>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</si>
  <si>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</si>
  <si>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</si>
  <si>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</si>
  <si>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</si>
  <si>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</si>
  <si>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</si>
  <si>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</si>
  <si>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</si>
  <si>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</si>
  <si>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</si>
  <si>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</si>
  <si>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</si>
  <si>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</si>
  <si>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</si>
  <si>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</si>
  <si>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</si>
  <si>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</si>
  <si>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</si>
  <si>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</si>
  <si>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</si>
  <si>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</si>
  <si>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</si>
  <si>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</si>
  <si>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</si>
  <si>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</si>
  <si>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</si>
  <si>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</si>
  <si>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</si>
  <si>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</si>
  <si>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</si>
  <si>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</si>
  <si>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</si>
  <si>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</si>
  <si>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</si>
  <si>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</si>
  <si>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</si>
  <si>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</si>
  <si>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</si>
  <si>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</si>
  <si>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</si>
  <si>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</si>
  <si>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</si>
  <si>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</si>
  <si>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</si>
  <si>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</si>
  <si>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</si>
  <si>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</si>
  <si>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</si>
  <si>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</si>
  <si>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</si>
  <si>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</si>
  <si>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</si>
  <si>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</si>
  <si>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</si>
  <si>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</si>
  <si>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</si>
  <si>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</si>
  <si>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</si>
  <si>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</si>
  <si>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</si>
  <si>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</si>
  <si>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</si>
  <si>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</si>
  <si>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</si>
  <si>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</si>
  <si>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</si>
  <si>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</si>
  <si>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</si>
  <si>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</si>
  <si>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</si>
  <si>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</si>
  <si>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</si>
  <si>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</si>
  <si>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</si>
  <si>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</si>
  <si>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</si>
  <si>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</si>
  <si>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</si>
  <si>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</si>
  <si>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</si>
  <si>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</si>
  <si>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</si>
  <si>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</si>
  <si>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</si>
  <si>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</si>
  <si>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</si>
  <si>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</si>
  <si>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</si>
  <si>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</si>
  <si>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</si>
  <si>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</si>
  <si>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</si>
  <si>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</si>
  <si>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</si>
  <si>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</si>
  <si>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</si>
  <si>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</si>
  <si>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</si>
  <si>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</si>
  <si>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</si>
  <si>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</si>
  <si>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</si>
  <si>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</si>
  <si>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</si>
  <si>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</si>
  <si>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</si>
  <si>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</si>
  <si>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</si>
  <si>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</si>
  <si>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</si>
  <si>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</si>
  <si>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</si>
  <si>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</si>
  <si>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</si>
  <si>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</si>
  <si>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</si>
  <si>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</si>
  <si>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</si>
  <si>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</si>
  <si>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</si>
  <si>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</si>
  <si>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</si>
  <si>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</si>
  <si>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</si>
  <si>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</si>
  <si>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</si>
  <si>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</si>
  <si>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</si>
  <si>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</si>
  <si>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</si>
  <si>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</si>
  <si>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</si>
  <si>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</si>
  <si>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</si>
  <si>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</si>
  <si>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</si>
  <si>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</si>
  <si>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</si>
  <si>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</si>
  <si>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</si>
  <si>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</si>
  <si>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</si>
  <si>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</si>
  <si>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</si>
  <si>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</si>
  <si>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</si>
  <si>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</si>
  <si>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</si>
  <si>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</si>
  <si>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</si>
  <si>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</si>
  <si>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</si>
  <si>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</si>
  <si>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</si>
  <si>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</si>
  <si>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</si>
  <si>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</si>
  <si>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</si>
  <si>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</si>
  <si>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</si>
  <si>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</si>
  <si>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</si>
  <si>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</si>
  <si>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</si>
  <si>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</si>
  <si>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</si>
  <si>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</si>
  <si>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</si>
  <si>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</si>
  <si>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</si>
  <si>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</si>
  <si>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</si>
  <si>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</si>
  <si>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</si>
  <si>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</si>
  <si>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</si>
  <si>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</si>
  <si>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</si>
  <si>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</si>
  <si>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</si>
  <si>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</si>
  <si>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</si>
  <si>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</si>
  <si>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</si>
  <si>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</si>
  <si>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</si>
  <si>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</si>
  <si>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</si>
  <si>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</si>
  <si>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</si>
  <si>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</si>
  <si>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</si>
  <si>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</si>
  <si>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</si>
  <si>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</si>
  <si>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</si>
  <si>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</si>
  <si>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</si>
  <si>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</si>
  <si>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</si>
  <si>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</si>
  <si>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</si>
  <si>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</si>
  <si>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</si>
  <si>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</si>
  <si>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</si>
  <si>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</si>
  <si>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</si>
  <si>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</si>
  <si>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</si>
  <si>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</si>
  <si>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</si>
  <si>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</si>
  <si>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</si>
  <si>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</si>
  <si>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</si>
  <si>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</si>
  <si>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</si>
  <si>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</si>
  <si>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</si>
  <si>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</si>
  <si>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</si>
  <si>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</si>
  <si>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</si>
  <si>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</si>
  <si>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</si>
  <si>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</si>
  <si>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</si>
  <si>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</si>
  <si>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</si>
  <si>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</si>
  <si>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</si>
  <si>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</si>
  <si>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</si>
  <si>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</si>
  <si>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</si>
  <si>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</si>
  <si>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</si>
  <si>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</si>
  <si>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</si>
  <si>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</si>
  <si>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</si>
  <si>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</si>
  <si>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</si>
  <si>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</si>
  <si>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</si>
  <si>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</si>
  <si>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</si>
  <si>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</si>
  <si>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</si>
  <si>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</si>
  <si>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</si>
  <si>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</si>
  <si>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</si>
  <si>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</si>
  <si>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</si>
  <si>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</si>
  <si>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</si>
  <si>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</si>
  <si>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</si>
  <si>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</si>
  <si>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</si>
  <si>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</si>
  <si>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</si>
  <si>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</si>
  <si>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</si>
  <si>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</si>
  <si>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</si>
  <si>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</si>
  <si>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</si>
  <si>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</si>
  <si>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</si>
  <si>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</si>
  <si>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</si>
  <si>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</si>
  <si>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</si>
  <si>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</si>
  <si>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</si>
  <si>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</si>
  <si>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</si>
  <si>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</si>
  <si>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</si>
  <si>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</si>
  <si>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</si>
  <si>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</si>
  <si>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</si>
  <si>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</si>
  <si>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</si>
  <si>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</si>
  <si>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</si>
  <si>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</si>
  <si>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</si>
  <si>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</si>
  <si>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</si>
  <si>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</si>
  <si>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</si>
  <si>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</si>
  <si>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</si>
  <si>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</si>
  <si>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</si>
  <si>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</si>
  <si>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</si>
  <si>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</si>
  <si>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</si>
  <si>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</si>
  <si>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</si>
  <si>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</si>
  <si>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</si>
  <si>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</si>
  <si>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</si>
  <si>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</si>
  <si>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</si>
  <si>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</si>
  <si>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</si>
  <si>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</si>
  <si>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</si>
  <si>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</si>
  <si>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</si>
  <si>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</si>
  <si>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</si>
  <si>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</si>
  <si>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</si>
  <si>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</si>
  <si>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</si>
  <si>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</si>
  <si>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</si>
  <si>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</si>
  <si>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</si>
  <si>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</si>
  <si>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</si>
  <si>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</si>
  <si>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</si>
  <si>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</si>
  <si>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</si>
  <si>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</si>
  <si>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</si>
  <si>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</si>
  <si>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</si>
  <si>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</si>
  <si>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</si>
  <si>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</si>
  <si>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</si>
  <si>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</si>
  <si>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</si>
  <si>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</si>
  <si>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</si>
  <si>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</si>
  <si>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</si>
  <si>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</si>
  <si>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</si>
  <si>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</si>
  <si>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</si>
  <si>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</si>
  <si>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</si>
  <si>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</si>
  <si>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</si>
  <si>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</si>
  <si>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</si>
  <si>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</si>
  <si>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</si>
  <si>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</si>
  <si>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</si>
  <si>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</si>
  <si>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</si>
  <si>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</si>
  <si>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</si>
  <si>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</si>
  <si>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</si>
  <si>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</si>
  <si>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</si>
  <si>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</si>
  <si>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</si>
  <si>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</si>
  <si>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</si>
  <si>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</si>
  <si>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</si>
  <si>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</si>
  <si>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</si>
  <si>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</si>
  <si>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</si>
  <si>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</si>
  <si>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</si>
  <si>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</si>
  <si>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</si>
  <si>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</si>
  <si>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</si>
  <si>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</si>
  <si>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</si>
  <si>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</si>
  <si>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</si>
  <si>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</si>
  <si>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</si>
  <si>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</si>
  <si>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</si>
  <si>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</si>
  <si>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</si>
  <si>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</si>
  <si>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</si>
  <si>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</si>
  <si>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</si>
  <si>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</si>
  <si>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</si>
  <si>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</si>
  <si>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</si>
  <si>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</si>
  <si>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</si>
  <si>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</si>
  <si>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</si>
  <si>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</si>
  <si>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</si>
  <si>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</si>
  <si>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</si>
  <si>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</si>
  <si>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</si>
  <si>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</si>
  <si>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</si>
  <si>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</si>
  <si>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</si>
  <si>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</si>
  <si>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</si>
  <si>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</si>
  <si>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</si>
  <si>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</si>
  <si>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</si>
  <si>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</si>
  <si>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</si>
  <si>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</si>
  <si>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</si>
  <si>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</si>
  <si>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</si>
  <si>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</si>
  <si>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</si>
  <si>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</si>
  <si>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</si>
  <si>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</si>
  <si>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</si>
  <si>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</si>
  <si>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</si>
  <si>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</si>
  <si>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</si>
  <si>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</si>
  <si>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</si>
  <si>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</si>
  <si>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</si>
  <si>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</si>
  <si>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</si>
  <si>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</si>
  <si>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</si>
  <si>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</si>
  <si>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</si>
  <si>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</si>
  <si>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</si>
  <si>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</si>
  <si>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</si>
  <si>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</si>
  <si>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</si>
  <si>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</si>
  <si>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</si>
  <si>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</si>
  <si>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</si>
  <si>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</si>
  <si>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</si>
  <si>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</si>
  <si>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</si>
  <si>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</si>
  <si>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</si>
  <si>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</si>
  <si>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</si>
  <si>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</si>
  <si>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</si>
  <si>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</si>
  <si>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</si>
  <si>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</si>
  <si>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</si>
  <si>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</si>
  <si>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</si>
  <si>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</si>
  <si>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</si>
  <si>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</si>
  <si>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</si>
  <si>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</si>
  <si>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</si>
  <si>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</si>
  <si>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</si>
  <si>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</si>
  <si>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</si>
  <si>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</si>
  <si>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</si>
  <si>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</si>
  <si>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</si>
  <si>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</si>
  <si>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</si>
  <si>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</si>
  <si>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</si>
  <si>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</si>
  <si>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</si>
  <si>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</si>
  <si>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</si>
  <si>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</si>
  <si>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</si>
  <si>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</si>
  <si>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</si>
  <si>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</si>
  <si>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</si>
  <si>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</si>
  <si>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</si>
  <si>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</si>
  <si>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</si>
  <si>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</si>
  <si>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</si>
  <si>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</si>
  <si>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</si>
  <si>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</si>
  <si>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</si>
  <si>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</si>
  <si>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</si>
  <si>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</si>
  <si>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</si>
  <si>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</si>
  <si>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</si>
  <si>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</si>
  <si>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</si>
  <si>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</si>
  <si>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</si>
  <si>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</si>
  <si>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</si>
  <si>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</si>
  <si>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</si>
  <si>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</si>
  <si>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</si>
  <si>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</si>
  <si>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</si>
  <si>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</si>
  <si>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</si>
  <si>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</si>
  <si>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</si>
  <si>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</si>
  <si>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</si>
  <si>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</si>
  <si>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</si>
  <si>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</si>
  <si>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</si>
  <si>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</si>
  <si>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</si>
  <si>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</si>
  <si>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</si>
  <si>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</si>
  <si>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</si>
  <si>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</si>
  <si>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</si>
  <si>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</si>
  <si>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</si>
  <si>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</si>
  <si>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</si>
  <si>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</si>
  <si>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</si>
  <si>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</si>
  <si>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</si>
  <si>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</si>
  <si>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</si>
  <si>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</si>
  <si>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</si>
  <si>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</si>
  <si>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</si>
  <si>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</si>
  <si>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</si>
  <si>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</si>
  <si>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</si>
  <si>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</si>
  <si>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</si>
  <si>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</si>
  <si>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</si>
  <si>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</si>
  <si>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</si>
  <si>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</si>
  <si>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</si>
  <si>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</si>
  <si>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</si>
  <si>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</si>
  <si>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</si>
  <si>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</si>
  <si>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</si>
  <si>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</si>
  <si>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</si>
  <si>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</si>
  <si>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</si>
  <si>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</si>
  <si>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</si>
  <si>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</si>
  <si>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</si>
  <si>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</si>
  <si>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</si>
  <si>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</si>
  <si>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</si>
  <si>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</si>
  <si>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</si>
  <si>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</si>
  <si>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</si>
  <si>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</si>
  <si>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</si>
  <si>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</si>
  <si>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</si>
  <si>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</si>
  <si>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</si>
  <si>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</si>
  <si>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</si>
  <si>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</si>
  <si>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</si>
  <si>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</si>
  <si>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</si>
  <si>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</si>
  <si>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</si>
  <si>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</si>
  <si>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</si>
  <si>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</si>
  <si>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</si>
  <si>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</si>
  <si>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</si>
  <si>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</si>
  <si>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</si>
  <si>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</si>
  <si>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</si>
  <si>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</si>
  <si>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</si>
  <si>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</si>
  <si>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</si>
  <si>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</si>
  <si>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</si>
  <si>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</si>
  <si>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</si>
  <si>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</si>
  <si>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</si>
  <si>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</si>
  <si>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</si>
  <si>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</si>
  <si>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</si>
  <si>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</si>
  <si>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</si>
  <si>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</si>
  <si>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</si>
  <si>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</si>
  <si>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</si>
  <si>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</si>
  <si>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</si>
  <si>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</si>
  <si>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</si>
  <si>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</si>
  <si>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</si>
  <si>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</si>
  <si>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</si>
  <si>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</si>
  <si>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</si>
  <si>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</si>
  <si>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</si>
  <si>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</si>
  <si>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</si>
  <si>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</si>
  <si>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</si>
  <si>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</si>
  <si>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</si>
  <si>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</si>
  <si>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</si>
  <si>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</si>
  <si>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</si>
  <si>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</si>
  <si>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</si>
  <si>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</si>
  <si>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</si>
  <si>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</si>
  <si>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</si>
  <si>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</si>
  <si>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</si>
  <si>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</si>
  <si>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</si>
  <si>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</si>
  <si>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</si>
  <si>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</si>
  <si>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</si>
  <si>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</si>
  <si>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</si>
  <si>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</si>
  <si>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</si>
  <si>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</si>
  <si>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</si>
  <si>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</si>
  <si>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</si>
  <si>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</si>
  <si>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</si>
  <si>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</si>
  <si>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</si>
  <si>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</si>
  <si>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</si>
  <si>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</si>
  <si>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</si>
  <si>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</si>
  <si>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</si>
  <si>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</si>
  <si>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</si>
  <si>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</si>
  <si>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</si>
  <si>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</si>
  <si>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</si>
  <si>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</si>
  <si>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</si>
  <si>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</si>
  <si>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</si>
  <si>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</si>
  <si>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</si>
  <si>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</si>
  <si>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</si>
  <si>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</si>
  <si>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</si>
  <si>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</si>
  <si>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</si>
  <si>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</si>
  <si>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</si>
  <si>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</si>
  <si>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</si>
  <si>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</si>
  <si>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</si>
  <si>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</si>
  <si>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</si>
  <si>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</si>
  <si>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</si>
  <si>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</si>
  <si>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</si>
  <si>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</si>
  <si>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</si>
  <si>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</si>
  <si>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</si>
  <si>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</si>
  <si>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</si>
  <si>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</si>
  <si>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</si>
  <si>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</si>
  <si>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</si>
  <si>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</si>
  <si>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</si>
  <si>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</si>
  <si>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</si>
  <si>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</si>
  <si>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</si>
  <si>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</si>
  <si>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</si>
  <si>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</si>
  <si>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</si>
  <si>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</si>
  <si>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</si>
  <si>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</si>
  <si>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</si>
  <si>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</si>
  <si>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</si>
  <si>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</si>
  <si>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</si>
  <si>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</si>
  <si>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</si>
  <si>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</si>
  <si>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</si>
  <si>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</si>
  <si>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</si>
  <si>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</si>
  <si>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</si>
  <si>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</si>
  <si>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</si>
  <si>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</si>
  <si>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</si>
  <si>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</si>
  <si>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</si>
  <si>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</si>
  <si>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</si>
  <si>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</si>
  <si>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</si>
  <si>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</si>
  <si>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</si>
  <si>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</si>
  <si>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</si>
  <si>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</si>
  <si>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</si>
  <si>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</si>
  <si>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</si>
  <si>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</si>
  <si>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</si>
  <si>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</si>
  <si>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</si>
  <si>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</si>
  <si>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</si>
  <si>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</si>
  <si>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</si>
  <si>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</si>
  <si>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</si>
  <si>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</si>
  <si>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</si>
  <si>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</si>
  <si>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</si>
  <si>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</si>
  <si>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</si>
  <si>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</si>
  <si>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</si>
  <si>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</si>
  <si>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</si>
  <si>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</si>
  <si>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</si>
  <si>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</si>
  <si>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</si>
  <si>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</si>
  <si>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</si>
  <si>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</si>
  <si>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</si>
  <si>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</si>
  <si>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</si>
  <si>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</si>
  <si>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</si>
  <si>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</si>
  <si>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</si>
  <si>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</si>
  <si>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</si>
  <si>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</si>
  <si>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</si>
  <si>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</si>
  <si>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</si>
  <si>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</si>
  <si>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</si>
  <si>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</si>
  <si>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</si>
  <si>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</si>
  <si>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</si>
  <si>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</si>
  <si>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</si>
  <si>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</si>
  <si>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</si>
  <si>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</si>
  <si>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</si>
  <si>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</si>
  <si>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</si>
  <si>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</si>
  <si>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</si>
  <si>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</si>
  <si>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</si>
  <si>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</si>
  <si>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</si>
  <si>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</si>
  <si>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</si>
  <si>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</si>
  <si>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</si>
  <si>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</si>
  <si>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</si>
  <si>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</si>
  <si>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</si>
  <si>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</si>
  <si>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</si>
  <si>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</si>
  <si>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</si>
  <si>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</si>
  <si>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</si>
  <si>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</si>
  <si>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</si>
  <si>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</si>
  <si>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</si>
  <si>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</si>
  <si>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</si>
  <si>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</si>
  <si>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</si>
  <si>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</si>
  <si>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</si>
  <si>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</si>
  <si>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</si>
  <si>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</si>
  <si>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</si>
  <si>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</si>
  <si>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</si>
  <si>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</si>
  <si>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</si>
  <si>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</si>
  <si>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</si>
  <si>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</si>
  <si>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</si>
  <si>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</si>
  <si>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</si>
  <si>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</si>
  <si>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</si>
  <si>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</si>
  <si>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</si>
  <si>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</si>
  <si>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</si>
  <si>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</si>
  <si>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</si>
  <si>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</si>
  <si>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</si>
  <si>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</si>
  <si>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</si>
  <si>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</si>
  <si>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</si>
  <si>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</si>
  <si>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</si>
  <si>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</si>
  <si>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</si>
  <si>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</si>
  <si>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</si>
  <si>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</si>
  <si>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</si>
  <si>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</si>
  <si>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</si>
  <si>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</si>
  <si>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</si>
  <si>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</si>
  <si>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</si>
  <si>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</si>
  <si>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</si>
  <si>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</si>
  <si>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</si>
  <si>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</si>
  <si>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</si>
  <si>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</si>
  <si>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</si>
  <si>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</si>
  <si>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</si>
  <si>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</si>
  <si>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</si>
  <si>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</si>
  <si>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</si>
  <si>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</si>
  <si>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</si>
  <si>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</si>
  <si>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</si>
  <si>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</si>
  <si>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</si>
  <si>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</si>
  <si>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</si>
  <si>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</si>
  <si>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</si>
  <si>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</si>
  <si>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</si>
  <si>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</si>
  <si>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</si>
  <si>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</si>
  <si>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</si>
  <si>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</si>
  <si>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</si>
  <si>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</si>
  <si>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</si>
  <si>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</si>
  <si>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</si>
  <si>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</si>
  <si>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</si>
  <si>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</si>
  <si>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</si>
  <si>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</si>
  <si>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</si>
  <si>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</si>
  <si>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</si>
  <si>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</si>
  <si>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</si>
  <si>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</si>
  <si>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</si>
  <si>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</si>
  <si>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</si>
  <si>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</si>
  <si>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</si>
  <si>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</si>
  <si>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</si>
  <si>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</si>
  <si>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</si>
  <si>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</si>
  <si>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</si>
  <si>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</si>
  <si>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</si>
  <si>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</si>
  <si>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</si>
  <si>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</si>
  <si>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</si>
  <si>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</si>
  <si>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</si>
  <si>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</si>
  <si>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</si>
  <si>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</si>
  <si>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</si>
  <si>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</si>
  <si>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</si>
  <si>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</si>
  <si>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</si>
  <si>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</si>
  <si>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</si>
  <si>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</si>
  <si>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</si>
  <si>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</si>
  <si>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</si>
  <si>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</si>
  <si>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</si>
  <si>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</si>
  <si>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</si>
  <si>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</si>
  <si>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</si>
  <si>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</si>
  <si>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</si>
  <si>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</si>
  <si>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</si>
  <si>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</si>
  <si>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</si>
  <si>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</si>
  <si>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</si>
  <si>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</si>
  <si>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</si>
  <si>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</si>
  <si>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</si>
  <si>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</si>
  <si>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</si>
  <si>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</si>
  <si>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</si>
  <si>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</si>
  <si>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</si>
  <si>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</si>
  <si>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</si>
  <si>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</si>
  <si>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</si>
  <si>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</si>
  <si>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</si>
  <si>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</si>
  <si>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</si>
  <si>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</si>
  <si>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</si>
  <si>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</si>
  <si>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</si>
  <si>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</si>
  <si>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</si>
  <si>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</si>
  <si>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</si>
  <si>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</si>
  <si>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</si>
  <si>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</si>
  <si>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</si>
  <si>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</si>
  <si>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</si>
  <si>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</si>
  <si>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</si>
  <si>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</si>
  <si>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</si>
  <si>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</si>
  <si>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</si>
  <si>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</si>
  <si>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</si>
  <si>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</si>
  <si>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</si>
  <si>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</si>
  <si>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</si>
  <si>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</si>
  <si>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</si>
  <si>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</si>
  <si>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</si>
  <si>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</si>
  <si>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</si>
  <si>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</si>
  <si>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</si>
  <si>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</si>
  <si>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</si>
  <si>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</si>
  <si>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</si>
  <si>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</si>
  <si>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</si>
  <si>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</si>
  <si>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</si>
  <si>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</si>
  <si>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</si>
  <si>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</si>
  <si>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</si>
  <si>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</si>
  <si>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</si>
  <si>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</si>
  <si>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</si>
  <si>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</si>
  <si>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</si>
  <si>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</si>
  <si>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</si>
  <si>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</si>
  <si>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</si>
  <si>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</si>
  <si>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</si>
  <si>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</si>
  <si>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</si>
  <si>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</si>
  <si>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</si>
  <si>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</si>
  <si>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</si>
  <si>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</si>
  <si>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</si>
  <si>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</si>
  <si>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</si>
  <si>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</si>
  <si>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</si>
  <si>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</si>
  <si>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</si>
  <si>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</si>
  <si>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</si>
  <si>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</si>
  <si>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</si>
  <si>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</si>
  <si>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</si>
  <si>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</si>
  <si>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</si>
  <si>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</si>
  <si>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</si>
  <si>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</si>
  <si>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</si>
  <si>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</si>
  <si>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</si>
  <si>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</si>
  <si>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</si>
  <si>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</si>
  <si>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</si>
  <si>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</si>
  <si>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</si>
  <si>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</si>
  <si>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</si>
  <si>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</si>
  <si>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</si>
  <si>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</si>
  <si>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</si>
  <si>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</si>
  <si>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</si>
  <si>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</si>
  <si>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</si>
  <si>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</si>
  <si>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</si>
  <si>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</si>
  <si>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</si>
  <si>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</si>
  <si>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</si>
  <si>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</si>
  <si>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</si>
  <si>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</si>
  <si>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</si>
  <si>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</si>
  <si>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</si>
  <si>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</si>
  <si>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</si>
  <si>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</si>
  <si>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</si>
  <si>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</si>
  <si>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</si>
  <si>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</si>
  <si>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</si>
  <si>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</si>
  <si>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</si>
  <si>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</si>
  <si>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</si>
  <si>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</si>
  <si>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</si>
  <si>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</si>
  <si>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</si>
  <si>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</si>
  <si>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</si>
  <si>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</si>
  <si>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</si>
  <si>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</si>
  <si>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</si>
  <si>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</si>
  <si>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</si>
  <si>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</si>
  <si>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</si>
  <si>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</si>
  <si>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</si>
  <si>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</si>
  <si>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</si>
  <si>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</si>
  <si>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</si>
  <si>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</si>
  <si>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</si>
  <si>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</si>
  <si>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</si>
  <si>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</si>
  <si>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</si>
  <si>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</si>
  <si>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</si>
  <si>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</si>
  <si>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</si>
  <si>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</si>
  <si>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</si>
  <si>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</si>
  <si>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</si>
  <si>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</si>
  <si>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</si>
  <si>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</si>
  <si>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</si>
  <si>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</si>
  <si>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</si>
  <si>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</si>
  <si>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</si>
  <si>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</si>
  <si>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</si>
  <si>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</si>
  <si>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</si>
  <si>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</si>
  <si>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</si>
  <si>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</si>
  <si>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</si>
  <si>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</si>
  <si>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</si>
  <si>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</si>
  <si>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</si>
  <si>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</si>
  <si>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</si>
  <si>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</si>
  <si>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</si>
  <si>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</si>
  <si>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</si>
  <si>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</si>
  <si>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</si>
  <si>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</si>
  <si>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</si>
  <si>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</si>
  <si>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</si>
  <si>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</si>
  <si>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</si>
  <si>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</si>
  <si>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</si>
  <si>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</si>
  <si>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</si>
  <si>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</si>
  <si>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</si>
  <si>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</si>
  <si>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</si>
  <si>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</si>
  <si>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</si>
  <si>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</si>
  <si>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</si>
  <si>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</si>
  <si>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</si>
  <si>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</si>
  <si>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</si>
  <si>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</si>
  <si>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</si>
  <si>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</si>
  <si>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</si>
  <si>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</si>
  <si>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</si>
  <si>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</si>
  <si>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</si>
  <si>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</si>
  <si>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</si>
  <si>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</si>
  <si>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</si>
  <si>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</si>
  <si>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</si>
  <si>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</si>
  <si>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</si>
  <si>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</si>
  <si>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</si>
  <si>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</si>
  <si>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</si>
  <si>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</si>
  <si>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</si>
  <si>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</si>
  <si>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</si>
  <si>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</si>
  <si>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</si>
  <si>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</si>
  <si>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</si>
  <si>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</si>
  <si>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</si>
  <si>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</si>
  <si>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</si>
  <si>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</si>
  <si>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</si>
  <si>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</si>
  <si>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</si>
  <si>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</si>
  <si>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</si>
  <si>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</si>
  <si>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</si>
  <si>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</si>
  <si>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</si>
  <si>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</si>
  <si>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</si>
  <si>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</si>
  <si>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</si>
  <si>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</si>
  <si>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</si>
  <si>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</si>
  <si>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</si>
  <si>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</si>
  <si>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</si>
  <si>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</si>
  <si>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</si>
  <si>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</si>
  <si>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</si>
  <si>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</si>
  <si>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</si>
  <si>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</si>
  <si>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</si>
  <si>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</si>
  <si>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</si>
  <si>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</si>
  <si>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</si>
  <si>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</si>
  <si>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</si>
  <si>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</si>
  <si>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</si>
  <si>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</si>
  <si>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</si>
  <si>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</si>
  <si>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</si>
  <si>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</si>
  <si>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</si>
  <si>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</si>
  <si>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</si>
  <si>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</si>
  <si>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</si>
  <si>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</si>
  <si>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</si>
  <si>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</si>
  <si>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</si>
  <si>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</si>
  <si>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</si>
  <si>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</si>
  <si>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</si>
  <si>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</si>
  <si>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</si>
  <si>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</si>
  <si>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</si>
  <si>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</si>
  <si>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</si>
  <si>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</si>
  <si>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</si>
  <si>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</si>
  <si>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</si>
  <si>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</si>
  <si>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</si>
  <si>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</si>
  <si>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</si>
  <si>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</si>
  <si>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</si>
  <si>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</si>
  <si>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</si>
  <si>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</si>
  <si>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</si>
  <si>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</si>
  <si>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</si>
  <si>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</si>
  <si>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</si>
  <si>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</si>
  <si>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</si>
  <si>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</si>
  <si>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</si>
  <si>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</si>
  <si>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</si>
  <si>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</si>
  <si>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</si>
  <si>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</si>
  <si>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</si>
  <si>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</si>
  <si>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</si>
  <si>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</si>
  <si>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</si>
  <si>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</si>
  <si>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</si>
  <si>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</si>
  <si>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</si>
  <si>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</si>
  <si>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</si>
  <si>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</si>
  <si>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</si>
  <si>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</si>
  <si>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</si>
  <si>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</si>
  <si>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</si>
  <si>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</si>
  <si>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</si>
  <si>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</si>
  <si>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</si>
  <si>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</si>
  <si>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</si>
  <si>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</si>
  <si>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</si>
  <si>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</si>
  <si>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</si>
  <si>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</si>
  <si>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</si>
  <si>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</si>
  <si>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</si>
  <si>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</si>
  <si>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</si>
  <si>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</si>
  <si>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</si>
  <si>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</si>
  <si>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</si>
  <si>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</si>
  <si>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</si>
  <si>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</si>
  <si>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</si>
  <si>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</si>
  <si>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</si>
  <si>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</si>
  <si>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</si>
  <si>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</si>
  <si>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</si>
  <si>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</si>
  <si>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</si>
  <si>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</si>
  <si>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</si>
  <si>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</si>
  <si>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</si>
  <si>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</si>
  <si>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</si>
  <si>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</si>
  <si>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</si>
  <si>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</si>
  <si>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</si>
  <si>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</si>
  <si>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</si>
  <si>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</si>
  <si>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</si>
  <si>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</si>
  <si>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</si>
  <si>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</si>
  <si>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</si>
  <si>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</si>
  <si>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</si>
  <si>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</si>
  <si>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</si>
  <si>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</si>
  <si>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</si>
  <si>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</si>
  <si>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</si>
  <si>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</si>
  <si>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</si>
  <si>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</si>
  <si>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</si>
  <si>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</si>
  <si>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</si>
  <si>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</si>
  <si>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</si>
  <si>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</si>
  <si>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</si>
  <si>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</si>
  <si>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</si>
  <si>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</si>
  <si>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</si>
  <si>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</si>
  <si>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</si>
  <si>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</si>
  <si>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</si>
  <si>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</si>
  <si>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</si>
  <si>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</si>
  <si>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</si>
  <si>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</si>
  <si>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</si>
  <si>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</si>
  <si>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</si>
  <si>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</si>
  <si>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</si>
  <si>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</si>
  <si>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</si>
  <si>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</si>
  <si>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</si>
  <si>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</si>
  <si>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</si>
  <si>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</si>
  <si>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</si>
  <si>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</si>
  <si>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</si>
  <si>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</si>
  <si>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</si>
  <si>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</si>
  <si>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</si>
  <si>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</si>
  <si>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</si>
  <si>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</si>
  <si>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</si>
  <si>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</si>
  <si>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</si>
  <si>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</si>
  <si>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</si>
  <si>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</si>
  <si>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</si>
  <si>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</si>
  <si>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</si>
  <si>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</si>
  <si>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</si>
  <si>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</si>
  <si>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</si>
  <si>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</si>
  <si>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</si>
  <si>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</si>
  <si>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</si>
  <si>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</si>
  <si>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</si>
  <si>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</si>
  <si>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</si>
  <si>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</si>
  <si>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</si>
  <si>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</si>
  <si>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</si>
  <si>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</si>
  <si>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</si>
  <si>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</si>
  <si>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</si>
  <si>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</si>
  <si>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</si>
  <si>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</si>
  <si>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</si>
  <si>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</si>
  <si>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</si>
  <si>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</si>
  <si>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</si>
  <si>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</si>
  <si>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</si>
  <si>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</si>
  <si>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</si>
  <si>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</si>
  <si>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</si>
  <si>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</si>
  <si>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</si>
  <si>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</si>
  <si>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</si>
  <si>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</si>
  <si>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</si>
  <si>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</si>
  <si>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</si>
  <si>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</si>
  <si>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</si>
  <si>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</si>
  <si>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</si>
  <si>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</si>
  <si>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</si>
  <si>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</si>
  <si>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</si>
  <si>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</si>
  <si>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</si>
  <si>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</si>
  <si>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</si>
  <si>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</si>
  <si>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</si>
  <si>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</si>
  <si>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</si>
  <si>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</si>
  <si>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</si>
  <si>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</si>
  <si>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</si>
  <si>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</si>
  <si>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</si>
  <si>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</si>
  <si>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</si>
  <si>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</si>
  <si>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</si>
  <si>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</si>
  <si>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</si>
  <si>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</si>
  <si>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</si>
  <si>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</si>
  <si>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</si>
  <si>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</si>
  <si>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</si>
  <si>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</si>
  <si>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</si>
  <si>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</si>
  <si>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</si>
  <si>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</si>
  <si>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</si>
  <si>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</si>
  <si>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</si>
  <si>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</si>
  <si>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</si>
  <si>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</si>
  <si>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</si>
  <si>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</si>
  <si>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</si>
  <si>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</si>
  <si>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</si>
  <si>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</si>
  <si>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</si>
  <si>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</si>
  <si>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</si>
  <si>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</si>
  <si>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</si>
  <si>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</si>
  <si>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</si>
  <si>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</si>
  <si>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</si>
  <si>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</si>
  <si>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</si>
  <si>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</si>
  <si>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</si>
  <si>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</si>
  <si>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</si>
  <si>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</si>
  <si>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</si>
  <si>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</si>
  <si>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</si>
  <si>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</si>
  <si>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</si>
  <si>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</si>
  <si>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</si>
  <si>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</si>
  <si>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</si>
  <si>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</si>
  <si>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</si>
  <si>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</si>
  <si>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</si>
  <si>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</si>
  <si>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</si>
  <si>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</si>
  <si>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</si>
  <si>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</si>
  <si>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</si>
  <si>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</si>
  <si>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</si>
  <si>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</si>
  <si>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</si>
  <si>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</si>
  <si>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</si>
  <si>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</si>
  <si>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</si>
  <si>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</si>
  <si>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</si>
  <si>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</si>
  <si>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</si>
  <si>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</si>
  <si>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</si>
  <si>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</si>
  <si>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</si>
  <si>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</si>
  <si>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</si>
  <si>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</si>
  <si>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</si>
  <si>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</si>
  <si>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</si>
  <si>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</si>
  <si>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</si>
  <si>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</si>
  <si>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</si>
  <si>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</si>
  <si>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</si>
  <si>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</si>
  <si>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</si>
  <si>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</si>
  <si>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</si>
  <si>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</si>
  <si>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</si>
  <si>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</si>
  <si>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</si>
  <si>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</si>
  <si>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</si>
  <si>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</si>
  <si>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</si>
  <si>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</si>
  <si>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</si>
  <si>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</si>
  <si>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</si>
  <si>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</si>
  <si>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</si>
  <si>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</si>
  <si>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</si>
  <si>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</si>
  <si>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</si>
  <si>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</si>
  <si>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</si>
  <si>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</si>
  <si>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</si>
  <si>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</si>
  <si>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</si>
  <si>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</si>
  <si>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</si>
  <si>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</si>
  <si>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</si>
  <si>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</si>
  <si>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</si>
  <si>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</si>
  <si>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</si>
  <si>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</si>
  <si>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</si>
  <si>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</si>
  <si>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</si>
  <si>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</si>
  <si>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</si>
  <si>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</si>
  <si>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</si>
  <si>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</si>
  <si>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</si>
  <si>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</si>
  <si>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</si>
  <si>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</si>
  <si>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</si>
  <si>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</si>
  <si>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</si>
  <si>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</si>
  <si>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</si>
  <si>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</si>
  <si>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</si>
  <si>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</si>
  <si>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</si>
  <si>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</si>
  <si>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</si>
  <si>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</si>
  <si>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</si>
  <si>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</si>
  <si>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</si>
  <si>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</si>
  <si>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</si>
  <si>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</si>
  <si>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</si>
  <si>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</si>
  <si>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</si>
  <si>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</si>
  <si>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</si>
  <si>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</si>
  <si>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</si>
  <si>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</si>
  <si>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</si>
  <si>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</si>
  <si>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</si>
  <si>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</si>
  <si>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</si>
  <si>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</si>
  <si>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</si>
  <si>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</si>
  <si>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</si>
  <si>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</si>
  <si>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</si>
  <si>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</si>
  <si>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</si>
  <si>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</si>
  <si>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</si>
  <si>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</si>
  <si>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</si>
  <si>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</si>
  <si>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</si>
  <si>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</si>
  <si>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</si>
  <si>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</si>
  <si>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</si>
  <si>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</si>
  <si>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</si>
  <si>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</si>
  <si>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</si>
  <si>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</si>
  <si>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</si>
  <si>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</si>
  <si>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</si>
  <si>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</si>
  <si>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</si>
  <si>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</si>
  <si>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</si>
  <si>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</si>
  <si>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</si>
  <si>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</si>
  <si>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</si>
  <si>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</si>
  <si>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</si>
  <si>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</si>
  <si>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</si>
  <si>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</si>
  <si>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</si>
  <si>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</si>
  <si>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</si>
  <si>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</si>
  <si>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</si>
  <si>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</si>
  <si>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</si>
  <si>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</si>
  <si>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</si>
  <si>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</si>
  <si>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</si>
  <si>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</si>
  <si>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</si>
  <si>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</si>
  <si>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</si>
  <si>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</si>
  <si>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</si>
  <si>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</si>
  <si>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</si>
  <si>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</si>
  <si>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</si>
  <si>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</si>
  <si>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</si>
  <si>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</si>
  <si>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</si>
  <si>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</si>
  <si>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</si>
  <si>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</si>
  <si>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</si>
  <si>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</si>
  <si>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</si>
  <si>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</si>
  <si>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</si>
  <si>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</si>
  <si>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</si>
  <si>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</si>
  <si>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</si>
  <si>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</si>
  <si>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</si>
  <si>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</si>
  <si>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</si>
  <si>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</si>
  <si>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</si>
  <si>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</si>
  <si>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</si>
  <si>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</si>
  <si>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</si>
  <si>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</si>
  <si>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</si>
  <si>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</si>
  <si>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</si>
  <si>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</si>
  <si>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</si>
  <si>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</si>
  <si>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</si>
  <si>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</si>
  <si>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</si>
  <si>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</si>
  <si>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</si>
  <si>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</si>
  <si>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</si>
  <si>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</si>
  <si>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</si>
  <si>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</si>
  <si>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</si>
  <si>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</si>
  <si>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</si>
  <si>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</si>
  <si>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</si>
  <si>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</si>
  <si>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</si>
  <si>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</si>
  <si>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</si>
  <si>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</si>
  <si>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</si>
  <si>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</si>
  <si>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</si>
  <si>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</si>
  <si>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</si>
  <si>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</si>
  <si>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</si>
  <si>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</si>
  <si>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</si>
  <si>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</si>
  <si>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</si>
  <si>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</si>
  <si>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</si>
  <si>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</si>
  <si>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</si>
  <si>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</si>
  <si>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</si>
  <si>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</si>
  <si>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</si>
  <si>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</si>
  <si>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</si>
  <si>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</si>
  <si>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</si>
  <si>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</si>
  <si>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</si>
  <si>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</si>
  <si>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</si>
  <si>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</si>
  <si>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</si>
  <si>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</si>
  <si>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</si>
  <si>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</si>
  <si>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</si>
  <si>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</si>
  <si>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</si>
  <si>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</si>
  <si>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</si>
  <si>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</si>
  <si>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</si>
  <si>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</si>
  <si>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</si>
  <si>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</si>
  <si>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</si>
  <si>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</si>
  <si>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</si>
  <si>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</si>
  <si>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</si>
  <si>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</si>
  <si>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</si>
  <si>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</si>
  <si>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</si>
  <si>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</si>
  <si>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</si>
  <si>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</si>
  <si>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</si>
  <si>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</si>
  <si>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</si>
  <si>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</si>
  <si>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</si>
  <si>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</si>
  <si>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</si>
  <si>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</si>
  <si>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</si>
  <si>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</si>
  <si>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</si>
  <si>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</si>
  <si>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</si>
  <si>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</si>
  <si>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</si>
  <si>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</si>
  <si>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</si>
  <si>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</si>
  <si>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</si>
  <si>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</si>
  <si>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</si>
  <si>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</si>
  <si>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</si>
  <si>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</si>
  <si>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</si>
  <si>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</si>
  <si>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</si>
  <si>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</si>
  <si>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</si>
  <si>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</si>
  <si>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</si>
  <si>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</si>
  <si>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</si>
  <si>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</si>
  <si>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</si>
  <si>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</si>
  <si>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</si>
  <si>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</si>
  <si>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</si>
  <si>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</si>
  <si>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</si>
  <si>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</si>
  <si>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</si>
  <si>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</si>
  <si>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</si>
  <si>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</si>
  <si>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</si>
  <si>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</si>
  <si>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</si>
  <si>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</si>
  <si>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</si>
  <si>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</si>
  <si>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</si>
  <si>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</si>
  <si>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</si>
  <si>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</si>
  <si>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</si>
  <si>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</si>
  <si>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</si>
  <si>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</si>
  <si>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</si>
  <si>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</si>
  <si>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</si>
  <si>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</si>
  <si>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</si>
  <si>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</si>
  <si>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</si>
  <si>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</si>
  <si>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</si>
  <si>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</si>
  <si>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</si>
  <si>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</si>
  <si>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</si>
  <si>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</si>
  <si>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</si>
  <si>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</si>
  <si>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</si>
  <si>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</si>
  <si>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</si>
  <si>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</si>
  <si>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</si>
  <si>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</si>
  <si>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</si>
  <si>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</si>
  <si>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</si>
  <si>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</si>
  <si>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</si>
  <si>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</si>
  <si>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</si>
  <si>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</si>
  <si>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</si>
  <si>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</si>
  <si>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</si>
  <si>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</si>
  <si>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</si>
  <si>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</si>
  <si>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</si>
  <si>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</si>
  <si>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</si>
  <si>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</si>
  <si>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</si>
  <si>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</si>
  <si>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</si>
  <si>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</si>
  <si>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</si>
  <si>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</si>
  <si>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</si>
  <si>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</si>
  <si>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</si>
  <si>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</si>
  <si>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</si>
  <si>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</si>
  <si>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</si>
  <si>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</si>
  <si>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</si>
  <si>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</si>
  <si>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</si>
  <si>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</si>
  <si>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</si>
  <si>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</si>
  <si>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</si>
  <si>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</si>
  <si>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</si>
  <si>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</si>
  <si>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</si>
  <si>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</si>
  <si>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</si>
  <si>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</si>
  <si>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</si>
  <si>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</si>
  <si>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</si>
  <si>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</si>
  <si>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</si>
  <si>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</si>
  <si>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</si>
  <si>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</si>
  <si>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</si>
  <si>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</si>
  <si>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</si>
  <si>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</si>
  <si>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</si>
  <si>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</si>
  <si>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</si>
  <si>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</si>
  <si>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</si>
  <si>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</si>
  <si>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</si>
  <si>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</si>
  <si>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</si>
  <si>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</si>
  <si>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</si>
  <si>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</si>
  <si>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</si>
  <si>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</si>
  <si>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</si>
  <si>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</si>
  <si>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</si>
  <si>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</si>
  <si>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</si>
  <si>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</si>
  <si>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</si>
  <si>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</si>
  <si>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</si>
  <si>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</si>
  <si>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</si>
  <si>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</si>
  <si>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</si>
  <si>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</si>
  <si>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</si>
  <si>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</si>
  <si>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</si>
  <si>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</si>
  <si>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</si>
  <si>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</si>
  <si>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</si>
  <si>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</si>
  <si>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</si>
  <si>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</si>
  <si>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</si>
  <si>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</si>
  <si>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</si>
  <si>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</si>
  <si>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</si>
  <si>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</si>
  <si>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</si>
  <si>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</si>
  <si>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</si>
  <si>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</si>
  <si>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</si>
  <si>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</si>
  <si>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</si>
  <si>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</si>
  <si>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</si>
  <si>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</si>
  <si>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</si>
  <si>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</si>
  <si>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</si>
  <si>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</si>
  <si>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</si>
  <si>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</si>
  <si>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</si>
  <si>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</si>
  <si>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</si>
  <si>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</si>
  <si>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</si>
  <si>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</si>
  <si>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</si>
  <si>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</si>
  <si>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</si>
  <si>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</si>
  <si>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</si>
  <si>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</si>
  <si>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</si>
  <si>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</si>
  <si>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</si>
  <si>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</si>
  <si>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</si>
  <si>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</si>
  <si>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</si>
  <si>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</si>
  <si>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</si>
  <si>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</si>
  <si>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</si>
  <si>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</si>
  <si>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</si>
  <si>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</si>
  <si>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</si>
  <si>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</si>
  <si>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</si>
  <si>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</si>
  <si>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</si>
  <si>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</si>
  <si>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</si>
  <si>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</si>
  <si>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</si>
  <si>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</si>
  <si>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</si>
  <si>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</si>
  <si>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</si>
  <si>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</si>
  <si>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</si>
  <si>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</si>
  <si>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</si>
  <si>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</si>
  <si>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</si>
  <si>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</si>
  <si>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</si>
  <si>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</si>
  <si>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</si>
  <si>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</si>
  <si>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</si>
  <si>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</si>
  <si>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</si>
  <si>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</si>
  <si>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</si>
  <si>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</si>
  <si>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</si>
  <si>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</si>
  <si>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</si>
  <si>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</si>
  <si>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</si>
  <si>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</si>
  <si>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</si>
  <si>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</si>
  <si>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</si>
  <si>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</si>
  <si>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</si>
  <si>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</si>
  <si>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</si>
  <si>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</si>
  <si>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</si>
  <si>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</si>
  <si>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</si>
  <si>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</si>
  <si>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</si>
  <si>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</si>
  <si>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</si>
  <si>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</si>
  <si>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</si>
  <si>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</si>
  <si>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</si>
  <si>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</si>
  <si>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</si>
  <si>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</si>
  <si>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</si>
  <si>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</si>
  <si>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</si>
  <si>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</si>
  <si>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</si>
  <si>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</si>
  <si>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</si>
  <si>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</si>
  <si>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</si>
  <si>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</si>
  <si>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</si>
  <si>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</si>
  <si>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</si>
  <si>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</si>
  <si>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</si>
  <si>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</si>
  <si>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</si>
  <si>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</si>
  <si>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</si>
  <si>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</si>
  <si>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</si>
  <si>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</si>
  <si>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</si>
  <si>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</si>
  <si>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</si>
  <si>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</si>
  <si>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</si>
  <si>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</si>
  <si>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</si>
  <si>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</si>
  <si>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</si>
  <si>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</si>
  <si>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</si>
  <si>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</si>
  <si>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</si>
  <si>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</si>
  <si>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</si>
  <si>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</si>
  <si>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</si>
  <si>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</si>
  <si>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</si>
  <si>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</si>
  <si>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</si>
  <si>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</si>
  <si>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</si>
  <si>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</si>
  <si>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</si>
  <si>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</si>
  <si>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</si>
  <si>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</si>
  <si>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</si>
  <si>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</si>
  <si>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</si>
  <si>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</si>
  <si>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</si>
  <si>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</si>
  <si>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</si>
  <si>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</si>
  <si>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</si>
  <si>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</si>
  <si>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</si>
  <si>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</si>
  <si>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</si>
  <si>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</si>
  <si>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</si>
  <si>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</si>
  <si>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</si>
  <si>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</si>
  <si>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</si>
  <si>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</si>
  <si>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</si>
  <si>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</si>
  <si>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</si>
  <si>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</si>
  <si>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</si>
  <si>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</si>
  <si>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</si>
  <si>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</si>
  <si>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</si>
  <si>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</si>
  <si>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</si>
  <si>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</si>
  <si>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</si>
  <si>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</si>
  <si>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</si>
  <si>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</si>
  <si>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</si>
  <si>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</si>
  <si>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</si>
  <si>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</si>
  <si>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</si>
  <si>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</si>
  <si>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</si>
  <si>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</si>
  <si>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</si>
  <si>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</si>
  <si>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</si>
  <si>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</si>
  <si>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</si>
  <si>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</si>
  <si>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</si>
  <si>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</si>
  <si>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</si>
  <si>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</si>
  <si>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</si>
  <si>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</si>
  <si>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</si>
  <si>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</si>
  <si>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</si>
  <si>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</si>
  <si>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</si>
  <si>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</si>
  <si>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</si>
  <si>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</si>
  <si>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</si>
  <si>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</si>
  <si>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</si>
  <si>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</si>
  <si>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</si>
  <si>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</si>
  <si>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</si>
  <si>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</si>
  <si>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</si>
  <si>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</si>
  <si>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</si>
  <si>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</si>
  <si>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</si>
  <si>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</si>
  <si>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</si>
  <si>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</si>
  <si>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</si>
  <si>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</si>
  <si>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</si>
  <si>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</si>
  <si>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</si>
  <si>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</si>
  <si>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</si>
  <si>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</si>
  <si>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</si>
  <si>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</si>
  <si>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</si>
  <si>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</si>
  <si>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</si>
  <si>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</si>
  <si>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</si>
  <si>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</si>
  <si>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</si>
  <si>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</si>
  <si>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</si>
  <si>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</si>
  <si>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</si>
  <si>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</si>
  <si>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</si>
  <si>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</si>
  <si>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</si>
  <si>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</si>
  <si>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</si>
  <si>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</si>
  <si>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</si>
  <si>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</si>
  <si>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</si>
  <si>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</si>
  <si>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</si>
  <si>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</si>
  <si>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</si>
  <si>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</si>
  <si>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</si>
  <si>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</si>
  <si>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</si>
  <si>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</si>
  <si>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</si>
  <si>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</si>
  <si>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</si>
  <si>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</si>
  <si>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</si>
  <si>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</si>
  <si>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</si>
  <si>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</si>
  <si>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</si>
  <si>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</si>
  <si>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</si>
  <si>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</si>
  <si>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</si>
  <si>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</si>
  <si>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</si>
  <si>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</si>
  <si>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</si>
  <si>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</si>
  <si>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</si>
  <si>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</si>
  <si>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</si>
  <si>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</si>
  <si>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</si>
  <si>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</si>
  <si>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</si>
  <si>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</si>
  <si>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</si>
  <si>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</si>
  <si>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</si>
  <si>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</si>
  <si>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</si>
  <si>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</si>
  <si>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</si>
  <si>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</si>
  <si>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</si>
  <si>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</si>
  <si>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</si>
  <si>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</si>
  <si>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</si>
  <si>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</si>
  <si>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</si>
  <si>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</si>
  <si>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</si>
  <si>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</si>
  <si>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</si>
  <si>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</si>
  <si>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</si>
  <si>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</si>
  <si>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</si>
  <si>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</si>
  <si>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</si>
  <si>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</si>
  <si>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</si>
  <si>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</si>
  <si>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</si>
  <si>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</si>
  <si>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</si>
  <si>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</si>
  <si>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</si>
  <si>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</si>
  <si>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</si>
  <si>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</si>
  <si>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</si>
  <si>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</si>
  <si>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</si>
  <si>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</si>
  <si>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</si>
  <si>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</si>
  <si>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</si>
  <si>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</si>
  <si>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</si>
  <si>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</si>
  <si>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</si>
  <si>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</si>
  <si>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</si>
  <si>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</si>
  <si>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</si>
  <si>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</si>
  <si>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</si>
  <si>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</si>
  <si>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</si>
  <si>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</si>
  <si>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</si>
  <si>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</si>
  <si>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</si>
  <si>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</si>
  <si>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</si>
  <si>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</si>
  <si>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</si>
  <si>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</si>
  <si>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</si>
  <si>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</si>
  <si>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</si>
  <si>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</si>
  <si>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</si>
  <si>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</si>
  <si>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</si>
  <si>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</si>
  <si>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</si>
  <si>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</si>
  <si>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</si>
  <si>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</si>
  <si>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</si>
  <si>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</si>
  <si>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</si>
  <si>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</si>
  <si>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</si>
  <si>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</si>
  <si>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</si>
  <si>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</si>
  <si>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</si>
  <si>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</si>
  <si>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</si>
  <si>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</si>
  <si>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</si>
  <si>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</si>
  <si>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</si>
  <si>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</si>
  <si>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</si>
  <si>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</si>
  <si>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</si>
  <si>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</si>
  <si>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</si>
  <si>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</si>
  <si>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</si>
  <si>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</si>
  <si>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</si>
  <si>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</si>
  <si>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</si>
  <si>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</si>
  <si>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</si>
  <si>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</si>
  <si>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</si>
  <si>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</si>
  <si>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</si>
  <si>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</si>
  <si>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</si>
  <si>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</si>
  <si>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</si>
  <si>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</si>
  <si>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</si>
  <si>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</si>
  <si>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</si>
  <si>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</si>
  <si>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</si>
  <si>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</si>
  <si>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</si>
  <si>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</si>
  <si>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</si>
  <si>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</si>
  <si>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</si>
  <si>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</si>
  <si>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</si>
  <si>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</si>
  <si>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</si>
  <si>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</si>
  <si>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</si>
  <si>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</si>
  <si>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</si>
  <si>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</si>
  <si>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</si>
  <si>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</si>
  <si>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</si>
  <si>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</si>
  <si>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</si>
  <si>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</si>
  <si>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</si>
  <si>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</si>
  <si>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</si>
  <si>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</si>
  <si>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</si>
  <si>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</si>
  <si>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</si>
  <si>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</si>
  <si>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</si>
  <si>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</si>
  <si>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</si>
  <si>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</si>
  <si>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</si>
  <si>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</si>
  <si>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</si>
  <si>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</si>
  <si>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</si>
  <si>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</si>
  <si>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</si>
  <si>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</si>
  <si>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</si>
  <si>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</si>
  <si>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</si>
  <si>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</si>
  <si>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</si>
  <si>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</si>
  <si>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</si>
  <si>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</si>
  <si>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</si>
  <si>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</si>
  <si>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</si>
  <si>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</si>
  <si>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</si>
  <si>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</si>
  <si>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</si>
  <si>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</si>
  <si>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</si>
  <si>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</si>
  <si>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</si>
  <si>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</si>
  <si>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</si>
  <si>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</si>
  <si>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</si>
  <si>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</si>
  <si>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</si>
  <si>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</si>
  <si>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</si>
  <si>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</si>
  <si>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</si>
  <si>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</si>
  <si>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</si>
  <si>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</si>
  <si>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</si>
  <si>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</si>
  <si>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</si>
  <si>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</si>
  <si>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</si>
  <si>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</si>
  <si>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</si>
  <si>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</si>
  <si>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</si>
  <si>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</si>
  <si>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</si>
  <si>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</si>
  <si>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</si>
  <si>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</si>
  <si>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</si>
  <si>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</si>
  <si>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</si>
  <si>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</si>
  <si>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</si>
  <si>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</si>
  <si>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</si>
  <si>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</si>
  <si>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</si>
  <si>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</si>
  <si>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</si>
  <si>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</si>
  <si>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</si>
  <si>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</si>
  <si>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</si>
  <si>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</si>
  <si>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</si>
  <si>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</si>
  <si>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</si>
  <si>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</si>
  <si>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</si>
  <si>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</si>
  <si>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</si>
  <si>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</si>
  <si>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</si>
  <si>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</si>
  <si>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</si>
  <si>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</si>
  <si>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</si>
  <si>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</si>
  <si>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</si>
  <si>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</si>
  <si>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</si>
  <si>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</si>
  <si>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</si>
  <si>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</si>
  <si>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</si>
  <si>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</si>
  <si>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</si>
  <si>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</si>
  <si>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</si>
  <si>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</si>
  <si>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</si>
  <si>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</si>
  <si>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</si>
  <si>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</si>
  <si>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</si>
  <si>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</si>
  <si>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</si>
  <si>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</si>
  <si>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</si>
  <si>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</si>
  <si>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</si>
  <si>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</si>
  <si>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</si>
  <si>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</si>
  <si>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</si>
  <si>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</si>
  <si>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</si>
  <si>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</si>
  <si>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</si>
  <si>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</si>
  <si>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</si>
  <si>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</si>
  <si>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</si>
  <si>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</si>
  <si>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</si>
  <si>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</si>
  <si>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</si>
  <si>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</si>
  <si>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</si>
  <si>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</si>
  <si>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</si>
  <si>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</si>
  <si>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</si>
  <si>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</si>
  <si>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</si>
  <si>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</si>
  <si>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</si>
  <si>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</si>
  <si>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</si>
  <si>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</si>
  <si>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</si>
  <si>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</si>
  <si>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</si>
  <si>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</si>
  <si>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</si>
  <si>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</si>
  <si>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</si>
  <si>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</si>
  <si>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</si>
  <si>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</si>
  <si>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</si>
  <si>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</si>
  <si>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</si>
  <si>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</si>
  <si>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</si>
  <si>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</si>
  <si>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</si>
  <si>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</si>
  <si>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</si>
  <si>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</si>
  <si>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</si>
  <si>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</si>
  <si>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</si>
  <si>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</si>
  <si>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</si>
  <si>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</si>
  <si>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</si>
  <si>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</si>
  <si>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</si>
  <si>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</si>
  <si>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</si>
  <si>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</si>
  <si>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</si>
  <si>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</si>
  <si>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</si>
  <si>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</si>
  <si>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</si>
  <si>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</si>
  <si>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</si>
  <si>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</si>
  <si>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</si>
  <si>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</si>
  <si>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</si>
  <si>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</si>
  <si>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</si>
  <si>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</si>
  <si>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</si>
  <si>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</si>
  <si>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</si>
  <si>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</si>
  <si>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</si>
  <si>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</si>
  <si>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</si>
  <si>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</si>
  <si>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</si>
  <si>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</si>
  <si>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</si>
  <si>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</si>
  <si>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</si>
  <si>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</si>
  <si>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</si>
  <si>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</si>
  <si>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</si>
  <si>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</si>
  <si>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</si>
  <si>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</si>
  <si>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</si>
  <si>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</si>
  <si>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</si>
  <si>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</si>
  <si>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</si>
  <si>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</si>
  <si>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</si>
  <si>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</si>
  <si>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</si>
  <si>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</si>
  <si>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</si>
  <si>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</si>
  <si>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</si>
  <si>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</si>
  <si>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</si>
  <si>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</si>
  <si>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</si>
  <si>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</si>
  <si>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</si>
  <si>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</si>
  <si>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</si>
  <si>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</si>
  <si>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</si>
  <si>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</si>
  <si>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</si>
  <si>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</si>
  <si>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</si>
  <si>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</si>
  <si>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</si>
  <si>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</si>
  <si>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</si>
  <si>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</si>
  <si>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</si>
  <si>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</si>
  <si>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</si>
  <si>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</si>
  <si>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</si>
  <si>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</si>
  <si>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</si>
  <si>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</si>
  <si>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</si>
  <si>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</si>
  <si>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</si>
  <si>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</si>
  <si>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</si>
  <si>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</si>
  <si>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</si>
  <si>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</si>
  <si>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</si>
  <si>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</si>
  <si>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</si>
  <si>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</si>
  <si>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</si>
  <si>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</si>
  <si>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</si>
  <si>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</si>
  <si>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</si>
  <si>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</si>
  <si>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</si>
  <si>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</si>
  <si>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</si>
  <si>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</si>
  <si>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</si>
  <si>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</si>
  <si>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</si>
  <si>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</si>
  <si>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</si>
  <si>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</si>
  <si>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</si>
  <si>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</si>
  <si>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</si>
  <si>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</si>
  <si>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</si>
  <si>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</si>
  <si>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</si>
  <si>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</si>
  <si>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</si>
  <si>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</si>
  <si>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</si>
  <si>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</si>
  <si>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</si>
  <si>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</si>
  <si>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</si>
  <si>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</si>
  <si>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</si>
  <si>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</si>
  <si>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</si>
  <si>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</si>
  <si>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</si>
  <si>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</si>
  <si>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</si>
  <si>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</si>
  <si>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</si>
  <si>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</si>
  <si>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</si>
  <si>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</si>
  <si>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</si>
  <si>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</si>
  <si>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</si>
  <si>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</si>
  <si>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</si>
  <si>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</si>
  <si>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</si>
  <si>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</si>
  <si>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</si>
  <si>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</si>
  <si>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</si>
  <si>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</si>
  <si>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</si>
  <si>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</si>
  <si>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</si>
  <si>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</si>
  <si>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</si>
  <si>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</si>
  <si>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</si>
  <si>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</si>
  <si>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</si>
  <si>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</si>
  <si>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</si>
  <si>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</si>
  <si>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</si>
  <si>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</si>
  <si>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</si>
  <si>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</si>
  <si>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</si>
  <si>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</si>
  <si>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</si>
  <si>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</si>
  <si>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</si>
  <si>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</si>
  <si>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</si>
  <si>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</si>
  <si>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</si>
  <si>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</si>
  <si>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</si>
  <si>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</si>
  <si>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</si>
  <si>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</si>
  <si>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</si>
  <si>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</si>
  <si>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</si>
  <si>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</si>
  <si>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</si>
  <si>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</si>
  <si>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</si>
  <si>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</si>
  <si>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</si>
  <si>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</si>
  <si>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</si>
  <si>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</si>
  <si>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</si>
  <si>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</si>
  <si>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</si>
  <si>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</si>
  <si>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</si>
  <si>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</si>
  <si>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</si>
  <si>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</si>
  <si>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</si>
  <si>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</si>
  <si>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</si>
  <si>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</si>
  <si>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</si>
  <si>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</si>
  <si>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</si>
  <si>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</si>
  <si>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</si>
  <si>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</si>
  <si>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</si>
  <si>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</si>
  <si>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</si>
  <si>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</si>
  <si>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</si>
  <si>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</si>
  <si>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</si>
  <si>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</si>
  <si>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</si>
  <si>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</si>
  <si>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</si>
  <si>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</si>
  <si>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</si>
  <si>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</si>
  <si>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</si>
  <si>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</si>
  <si>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</si>
  <si>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</si>
  <si>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</si>
  <si>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</si>
  <si>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</si>
  <si>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</si>
  <si>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</si>
  <si>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</si>
  <si>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</si>
  <si>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</si>
  <si>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</si>
  <si>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</si>
  <si>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</si>
  <si>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</si>
  <si>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</si>
  <si>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</si>
  <si>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</si>
  <si>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</si>
  <si>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</si>
  <si>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</si>
  <si>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</si>
  <si>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</si>
  <si>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</si>
  <si>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</si>
  <si>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</si>
  <si>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</si>
  <si>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</si>
  <si>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</si>
  <si>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</si>
  <si>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</si>
  <si>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</si>
  <si>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</si>
  <si>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</si>
  <si>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</si>
  <si>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</si>
  <si>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</si>
  <si>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</si>
  <si>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</si>
  <si>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</si>
  <si>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</si>
  <si>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</si>
  <si>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</si>
  <si>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</si>
  <si>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</si>
  <si>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</si>
  <si>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</si>
  <si>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</si>
  <si>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</si>
  <si>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</si>
  <si>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</si>
  <si>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</si>
  <si>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</si>
  <si>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</si>
  <si>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</si>
  <si>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</si>
  <si>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</si>
  <si>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</si>
  <si>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</si>
  <si>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</si>
  <si>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</si>
  <si>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</si>
  <si>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</si>
  <si>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</si>
  <si>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</si>
  <si>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</si>
  <si>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</si>
  <si>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</si>
  <si>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</si>
  <si>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</si>
  <si>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</si>
  <si>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</si>
  <si>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</si>
  <si>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</si>
  <si>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</si>
  <si>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</si>
  <si>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</si>
  <si>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</si>
  <si>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</si>
  <si>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</si>
  <si>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</si>
  <si>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</si>
  <si>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</si>
  <si>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</si>
  <si>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</si>
  <si>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</si>
  <si>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</si>
  <si>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</si>
  <si>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</si>
  <si>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</si>
  <si>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</si>
  <si>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</si>
  <si>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</si>
  <si>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</si>
  <si>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</si>
  <si>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</si>
  <si>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</si>
  <si>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</si>
  <si>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</si>
  <si>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</si>
  <si>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</si>
  <si>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</si>
  <si>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</si>
  <si>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</si>
  <si>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</si>
  <si>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</si>
  <si>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</si>
  <si>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</si>
  <si>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</si>
  <si>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</si>
  <si>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</si>
  <si>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</si>
  <si>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</si>
  <si>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</si>
  <si>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</si>
  <si>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</si>
  <si>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</si>
  <si>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</si>
  <si>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</si>
  <si>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</si>
  <si>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</si>
  <si>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</si>
  <si>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</si>
  <si>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</si>
  <si>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</si>
  <si>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</si>
  <si>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</si>
  <si>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</si>
  <si>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</si>
  <si>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</si>
  <si>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</si>
  <si>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</si>
  <si>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</si>
  <si>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</si>
  <si>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</si>
  <si>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</si>
  <si>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</si>
  <si>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</si>
  <si>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</si>
  <si>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</si>
  <si>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</si>
  <si>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</si>
  <si>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</si>
  <si>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</si>
  <si>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</si>
  <si>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</si>
  <si>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</si>
  <si>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</si>
  <si>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</si>
  <si>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</si>
  <si>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</si>
  <si>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</si>
  <si>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</si>
  <si>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</si>
  <si>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</si>
  <si>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</si>
  <si>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</si>
  <si>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</si>
  <si>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</si>
  <si>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</si>
  <si>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</si>
  <si>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</si>
  <si>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</si>
  <si>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</si>
  <si>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</si>
  <si>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</si>
  <si>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</si>
  <si>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</si>
  <si>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</si>
  <si>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</si>
  <si>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</si>
  <si>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</si>
  <si>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</si>
  <si>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</si>
  <si>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</si>
  <si>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</si>
  <si>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</si>
  <si>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</si>
  <si>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</si>
  <si>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</si>
  <si>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</si>
  <si>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</si>
  <si>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</si>
  <si>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</si>
  <si>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</si>
  <si>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</si>
  <si>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</si>
  <si>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</si>
  <si>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</si>
  <si>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</si>
  <si>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</si>
  <si>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</si>
  <si>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</si>
  <si>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</si>
  <si>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</si>
  <si>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</si>
  <si>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</si>
  <si>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</si>
  <si>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</si>
  <si>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</si>
  <si>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</si>
  <si>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</si>
  <si>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</si>
  <si>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</si>
  <si>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</si>
  <si>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</si>
  <si>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</si>
  <si>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</si>
  <si>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</si>
  <si>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</si>
  <si>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</si>
  <si>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</si>
  <si>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</si>
  <si>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</si>
  <si>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</si>
  <si>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</si>
  <si>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</si>
  <si>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</si>
  <si>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</si>
  <si>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</si>
  <si>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</si>
  <si>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</si>
  <si>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</si>
  <si>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</si>
  <si>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</si>
  <si>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</si>
  <si>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</si>
  <si>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</si>
  <si>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</si>
  <si>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</si>
  <si>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</si>
  <si>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</si>
  <si>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</si>
  <si>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</si>
  <si>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</si>
  <si>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</si>
  <si>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</si>
  <si>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</si>
  <si>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</si>
  <si>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</si>
  <si>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</si>
  <si>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</si>
  <si>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</si>
  <si>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</si>
  <si>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</si>
  <si>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</si>
  <si>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</si>
  <si>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</si>
  <si>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</si>
  <si>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</si>
  <si>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</si>
  <si>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</si>
  <si>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</si>
  <si>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</si>
  <si>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</si>
  <si>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</si>
  <si>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</si>
  <si>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</si>
  <si>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</si>
  <si>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</si>
  <si>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</si>
  <si>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</si>
  <si>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</si>
  <si>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</si>
  <si>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</si>
  <si>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</si>
  <si>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</si>
  <si>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</si>
  <si>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</si>
  <si>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</si>
  <si>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</si>
  <si>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</si>
  <si>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</si>
  <si>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</si>
  <si>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</si>
  <si>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</si>
  <si>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</si>
  <si>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</si>
  <si>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</si>
  <si>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</si>
  <si>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</si>
  <si>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</si>
  <si>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</si>
  <si>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</si>
  <si>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</si>
  <si>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</si>
  <si>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</si>
  <si>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</si>
  <si>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</si>
  <si>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</si>
  <si>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</si>
  <si>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</si>
  <si>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</si>
  <si>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</si>
  <si>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</si>
  <si>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</si>
  <si>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</si>
  <si>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</si>
  <si>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</si>
  <si>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</si>
  <si>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</si>
  <si>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</si>
  <si>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</si>
  <si>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</si>
  <si>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</si>
  <si>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</si>
  <si>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</si>
  <si>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</si>
  <si>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</si>
  <si>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</si>
  <si>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</si>
  <si>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</si>
  <si>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</si>
  <si>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</si>
  <si>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</si>
  <si>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</si>
  <si>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</si>
  <si>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</si>
  <si>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</si>
  <si>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</si>
  <si>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</si>
  <si>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</si>
  <si>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</si>
  <si>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</si>
  <si>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</si>
  <si>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</si>
  <si>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</si>
  <si>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</si>
  <si>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</si>
  <si>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</si>
  <si>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</si>
  <si>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</si>
  <si>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</si>
  <si>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</si>
  <si>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</si>
  <si>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</si>
  <si>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</si>
  <si>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</si>
  <si>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</si>
  <si>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</si>
  <si>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</si>
  <si>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</si>
  <si>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</si>
  <si>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</si>
  <si>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</si>
  <si>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</si>
  <si>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</si>
  <si>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</si>
  <si>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</si>
  <si>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</si>
  <si>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</si>
  <si>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</si>
  <si>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</si>
  <si>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</si>
  <si>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</si>
  <si>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</si>
  <si>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</si>
  <si>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</si>
  <si>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</si>
  <si>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</si>
  <si>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</si>
  <si>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</si>
  <si>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</si>
  <si>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</si>
  <si>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</si>
  <si>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</si>
  <si>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</si>
  <si>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</si>
  <si>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</si>
  <si>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</si>
  <si>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</si>
  <si>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</si>
  <si>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</si>
  <si>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</si>
  <si>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</si>
  <si>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</si>
  <si>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</si>
  <si>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</si>
  <si>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</si>
  <si>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</si>
  <si>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</si>
  <si>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</si>
  <si>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</si>
  <si>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</si>
  <si>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</si>
  <si>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</si>
  <si>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</si>
  <si>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</si>
  <si>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</si>
  <si>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</si>
  <si>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</si>
  <si>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</si>
  <si>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</si>
  <si>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</si>
  <si>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</si>
  <si>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</si>
  <si>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</si>
  <si>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</si>
  <si>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</si>
  <si>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</si>
  <si>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</si>
  <si>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</si>
  <si>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</si>
  <si>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</si>
  <si>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</si>
  <si>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</si>
  <si>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</si>
  <si>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</si>
  <si>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</si>
  <si>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</si>
  <si>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</si>
  <si>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</si>
  <si>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</si>
  <si>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</si>
  <si>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</si>
  <si>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</si>
  <si>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</si>
  <si>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</si>
  <si>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</si>
  <si>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</si>
  <si>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</si>
  <si>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</si>
  <si>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</si>
  <si>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</si>
  <si>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</si>
  <si>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</si>
  <si>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</si>
  <si>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</si>
  <si>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</si>
  <si>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</si>
  <si>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</si>
  <si>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</si>
  <si>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</si>
  <si>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</si>
  <si>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</si>
  <si>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</si>
  <si>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</si>
  <si>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</si>
  <si>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</si>
  <si>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</si>
  <si>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</si>
  <si>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</si>
  <si>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</si>
  <si>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</si>
  <si>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</si>
  <si>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</si>
  <si>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</si>
  <si>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</si>
  <si>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</si>
  <si>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</si>
  <si>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</si>
  <si>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</si>
  <si>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</si>
  <si>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</si>
  <si>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</si>
  <si>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</si>
  <si>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</si>
  <si>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</si>
  <si>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</si>
  <si>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</si>
  <si>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</si>
  <si>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</si>
  <si>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</si>
  <si>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</si>
  <si>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</si>
  <si>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</si>
  <si>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</si>
  <si>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</si>
  <si>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</si>
  <si>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</si>
  <si>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</si>
  <si>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</si>
  <si>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</si>
  <si>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</si>
  <si>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</si>
  <si>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</si>
  <si>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</si>
  <si>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</si>
  <si>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</si>
  <si>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</si>
  <si>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</si>
  <si>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</si>
  <si>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</si>
  <si>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</si>
  <si>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</si>
  <si>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</si>
  <si>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</si>
  <si>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</si>
  <si>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</si>
  <si>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</si>
  <si>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</si>
  <si>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</si>
  <si>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</si>
  <si>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</si>
  <si>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</si>
  <si>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</si>
  <si>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</si>
  <si>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</si>
  <si>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</si>
  <si>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</si>
  <si>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</si>
  <si>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</si>
  <si>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</si>
  <si>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</si>
  <si>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</si>
  <si>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</si>
  <si>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</si>
  <si>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</si>
  <si>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</si>
  <si>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</si>
  <si>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</si>
  <si>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</si>
  <si>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</si>
  <si>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</si>
  <si>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</si>
  <si>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</si>
  <si>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</si>
  <si>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</si>
  <si>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</si>
  <si>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</si>
  <si>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</si>
  <si>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</si>
  <si>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</si>
  <si>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</si>
  <si>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</si>
  <si>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</si>
  <si>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</si>
  <si>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</si>
  <si>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</si>
  <si>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</si>
  <si>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</si>
  <si>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</si>
  <si>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</si>
  <si>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</si>
  <si>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</si>
  <si>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</si>
  <si>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</si>
  <si>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</si>
  <si>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</si>
  <si>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</si>
  <si>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</si>
  <si>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</si>
  <si>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</si>
  <si>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</si>
  <si>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</si>
  <si>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</si>
  <si>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</si>
  <si>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</si>
  <si>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</si>
  <si>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</si>
  <si>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</si>
  <si>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</si>
  <si>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</si>
  <si>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</si>
  <si>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</si>
  <si>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</si>
  <si>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</si>
  <si>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</si>
  <si>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</si>
  <si>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</si>
  <si>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</si>
  <si>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</si>
  <si>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</si>
  <si>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</si>
  <si>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</si>
  <si>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</si>
  <si>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</si>
  <si>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</si>
  <si>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</si>
  <si>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</si>
  <si>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</si>
  <si>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</si>
  <si>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</si>
  <si>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</si>
  <si>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</si>
  <si>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</si>
  <si>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</si>
  <si>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</si>
  <si>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</si>
  <si>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</si>
  <si>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</si>
  <si>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</si>
  <si>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</si>
  <si>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</si>
  <si>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</si>
  <si>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</si>
  <si>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</si>
  <si>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</si>
  <si>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</si>
  <si>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</si>
  <si>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</si>
  <si>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</si>
  <si>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</si>
  <si>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</si>
  <si>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</si>
  <si>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</si>
  <si>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</si>
  <si>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</si>
  <si>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</si>
  <si>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</si>
  <si>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</si>
  <si>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</si>
  <si>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</si>
  <si>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</si>
  <si>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</si>
  <si>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</si>
  <si>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</si>
  <si>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</si>
  <si>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</si>
  <si>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</si>
  <si>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</si>
  <si>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</si>
  <si>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</si>
  <si>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</si>
  <si>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</si>
  <si>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</si>
  <si>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</si>
  <si>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</si>
  <si>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</si>
  <si>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</si>
  <si>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</si>
  <si>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</si>
  <si>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</si>
  <si>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</si>
  <si>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</si>
  <si>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</si>
  <si>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</si>
  <si>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</si>
  <si>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</si>
  <si>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</si>
  <si>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</si>
  <si>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</si>
  <si>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</si>
  <si>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</si>
  <si>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</si>
  <si>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</si>
  <si>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</si>
  <si>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</si>
  <si>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</si>
  <si>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</si>
  <si>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</si>
  <si>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</si>
  <si>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</si>
  <si>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</si>
  <si>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</si>
  <si>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</si>
  <si>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</si>
  <si>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</si>
  <si>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</si>
  <si>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</si>
  <si>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</si>
  <si>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</si>
  <si>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</si>
  <si>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</si>
  <si>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</si>
  <si>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</si>
  <si>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</si>
  <si>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</si>
  <si>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</si>
  <si>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</si>
  <si>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</si>
  <si>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</si>
  <si>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</si>
  <si>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</si>
  <si>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</si>
  <si>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</si>
  <si>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</si>
  <si>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</si>
  <si>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</si>
  <si>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</si>
  <si>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</si>
  <si>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</si>
  <si>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</si>
  <si>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</si>
  <si>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</si>
  <si>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</si>
  <si>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</si>
  <si>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</si>
  <si>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</si>
  <si>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</si>
  <si>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</si>
  <si>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</si>
  <si>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</si>
  <si>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</si>
  <si>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</si>
  <si>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</si>
  <si>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</si>
  <si>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</si>
  <si>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</si>
  <si>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</si>
  <si>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</si>
  <si>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</si>
  <si>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</si>
  <si>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</si>
  <si>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</si>
  <si>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</si>
  <si>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</si>
  <si>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</si>
  <si>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</si>
  <si>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</si>
  <si>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</si>
  <si>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</si>
  <si>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</si>
  <si>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</si>
  <si>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</si>
  <si>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</si>
  <si>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</si>
  <si>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</si>
  <si>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</si>
  <si>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</si>
  <si>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</si>
  <si>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</si>
  <si>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</si>
  <si>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</si>
  <si>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</si>
  <si>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</si>
  <si>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</si>
  <si>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</si>
  <si>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</si>
  <si>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</si>
  <si>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</si>
  <si>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</si>
  <si>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</si>
  <si>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</si>
  <si>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</si>
  <si>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</si>
  <si>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</si>
  <si>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</si>
  <si>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</si>
  <si>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</si>
  <si>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</si>
  <si>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</si>
  <si>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</si>
  <si>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</si>
  <si>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</si>
  <si>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</si>
  <si>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</si>
  <si>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</si>
  <si>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</si>
  <si>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</si>
  <si>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</si>
  <si>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</si>
  <si>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</si>
  <si>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</si>
  <si>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</si>
  <si>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</si>
  <si>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</si>
  <si>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</si>
  <si>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</si>
  <si>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</si>
  <si>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</si>
  <si>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</si>
  <si>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</si>
  <si>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</si>
  <si>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</si>
  <si>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</si>
  <si>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</si>
  <si>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</si>
  <si>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</si>
  <si>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</si>
  <si>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</si>
  <si>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</si>
  <si>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</si>
  <si>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</si>
  <si>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</si>
  <si>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</si>
  <si>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</si>
  <si>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</si>
  <si>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</si>
  <si>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</si>
  <si>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</si>
  <si>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</si>
  <si>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</si>
  <si>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</si>
  <si>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</si>
  <si>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</si>
  <si>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</si>
  <si>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</si>
  <si>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</si>
  <si>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</si>
  <si>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</si>
  <si>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</si>
  <si>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</si>
  <si>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</si>
  <si>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</si>
  <si>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</si>
  <si>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</si>
  <si>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</si>
  <si>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</si>
  <si>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</si>
  <si>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</si>
  <si>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</si>
  <si>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</si>
  <si>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</si>
  <si>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</si>
  <si>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</si>
  <si>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</si>
  <si>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</si>
  <si>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</si>
  <si>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</si>
  <si>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</si>
  <si>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</si>
  <si>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</si>
  <si>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</si>
  <si>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</si>
  <si>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</si>
  <si>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</si>
  <si>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</si>
  <si>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</si>
  <si>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</si>
  <si>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</si>
  <si>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</si>
  <si>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</si>
  <si>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</si>
  <si>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</si>
  <si>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</si>
  <si>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</si>
  <si>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</si>
  <si>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</si>
  <si>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</si>
  <si>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</si>
  <si>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</si>
  <si>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</si>
  <si>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</si>
  <si>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</si>
  <si>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</si>
  <si>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</si>
  <si>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</si>
  <si>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</si>
  <si>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</si>
  <si>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</si>
  <si>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</si>
  <si>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</si>
  <si>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</si>
  <si>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</si>
  <si>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</si>
  <si>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</si>
  <si>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</si>
  <si>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</si>
  <si>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</si>
  <si>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</si>
  <si>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</si>
  <si>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</si>
  <si>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</si>
  <si>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</si>
  <si>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</si>
  <si>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</si>
  <si>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</si>
  <si>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</si>
  <si>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</si>
  <si>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</si>
  <si>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</si>
  <si>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</si>
  <si>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</si>
  <si>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</si>
  <si>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</si>
  <si>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</si>
  <si>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</si>
  <si>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</si>
  <si>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</si>
  <si>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</si>
  <si>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</si>
  <si>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</si>
  <si>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</si>
  <si>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</si>
  <si>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</si>
  <si>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</si>
  <si>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</si>
  <si>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</si>
  <si>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</si>
  <si>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</si>
  <si>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</si>
  <si>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</si>
  <si>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</si>
  <si>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</si>
  <si>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</si>
  <si>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</si>
  <si>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</si>
  <si>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</si>
  <si>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</si>
  <si>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</si>
  <si>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</si>
  <si>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</si>
  <si>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</si>
  <si>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</si>
  <si>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</si>
  <si>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</si>
  <si>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</si>
  <si>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</si>
  <si>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</si>
  <si>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</si>
  <si>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</si>
  <si>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</si>
  <si>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</si>
  <si>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</si>
  <si>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</si>
  <si>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</si>
  <si>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</si>
  <si>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</si>
  <si>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</si>
  <si>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</si>
  <si>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</si>
  <si>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</si>
  <si>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</si>
  <si>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</si>
  <si>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</si>
  <si>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</si>
  <si>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</si>
  <si>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</si>
  <si>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</si>
  <si>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</si>
  <si>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</si>
  <si>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</si>
  <si>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</si>
  <si>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</si>
  <si>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</si>
  <si>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</si>
  <si>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</si>
  <si>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</si>
  <si>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</si>
  <si>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</si>
  <si>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</si>
  <si>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</si>
  <si>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</si>
  <si>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</si>
  <si>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</si>
  <si>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</si>
  <si>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</si>
  <si>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</si>
  <si>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</si>
  <si>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</si>
  <si>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</si>
  <si>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</si>
  <si>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</si>
  <si>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</si>
  <si>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</si>
  <si>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</si>
  <si>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</si>
  <si>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</si>
  <si>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</si>
  <si>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</si>
  <si>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</si>
  <si>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</si>
  <si>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</si>
  <si>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</si>
  <si>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</si>
  <si>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</si>
  <si>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</si>
  <si>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</si>
  <si>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</si>
  <si>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</si>
  <si>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</si>
  <si>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</si>
  <si>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</si>
  <si>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</si>
  <si>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</si>
  <si>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</si>
  <si>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</si>
  <si>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</si>
  <si>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</si>
  <si>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</si>
  <si>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</si>
  <si>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</si>
  <si>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</si>
  <si>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</si>
  <si>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</si>
  <si>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</si>
  <si>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</si>
  <si>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</si>
  <si>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</si>
  <si>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</si>
  <si>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</si>
  <si>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</si>
  <si>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</si>
  <si>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</si>
  <si>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</si>
  <si>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</si>
  <si>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</si>
  <si>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</si>
  <si>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</si>
  <si>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</si>
  <si>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</si>
  <si>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</si>
  <si>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</si>
  <si>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</si>
  <si>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</si>
  <si>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</si>
  <si>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</si>
  <si>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</si>
  <si>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</si>
  <si>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</si>
  <si>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</si>
  <si>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</si>
  <si>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</si>
  <si>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</si>
  <si>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</si>
  <si>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</si>
  <si>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</si>
  <si>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</si>
  <si>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</si>
  <si>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</si>
  <si>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</si>
  <si>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</si>
  <si>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</si>
  <si>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</si>
  <si>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</si>
  <si>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</si>
  <si>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</si>
  <si>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</si>
  <si>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</si>
  <si>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</si>
  <si>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</si>
  <si>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</si>
  <si>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</si>
  <si>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</si>
  <si>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</si>
  <si>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</si>
  <si>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</si>
  <si>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</si>
  <si>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</si>
  <si>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</si>
  <si>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</si>
  <si>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</si>
  <si>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</si>
  <si>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</si>
  <si>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</si>
  <si>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</si>
  <si>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</si>
  <si>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</si>
  <si>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</si>
  <si>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</si>
  <si>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</si>
  <si>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</si>
  <si>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</si>
  <si>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</si>
  <si>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</si>
  <si>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</si>
  <si>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</si>
  <si>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</si>
  <si>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</si>
  <si>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</si>
  <si>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</si>
  <si>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</si>
  <si>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</si>
  <si>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</si>
  <si>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</si>
  <si>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</si>
  <si>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</si>
  <si>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</si>
  <si>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</si>
  <si>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</si>
  <si>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</si>
  <si>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</si>
  <si>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</si>
  <si>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</si>
  <si>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</si>
  <si>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</si>
  <si>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</si>
  <si>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</si>
  <si>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</si>
  <si>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</si>
  <si>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</si>
  <si>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</si>
  <si>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</si>
  <si>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</si>
  <si>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</si>
  <si>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</si>
  <si>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</si>
  <si>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</si>
  <si>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</si>
  <si>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</si>
  <si>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</si>
  <si>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</si>
  <si>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</si>
  <si>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</si>
  <si>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</si>
  <si>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</si>
  <si>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</si>
  <si>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</si>
  <si>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</si>
  <si>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</si>
  <si>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</si>
  <si>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</si>
  <si>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</si>
  <si>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</si>
  <si>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</si>
  <si>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</si>
  <si>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</si>
  <si>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</si>
  <si>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</si>
  <si>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</si>
  <si>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</si>
  <si>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</si>
  <si>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</si>
  <si>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</si>
  <si>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</si>
  <si>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</si>
  <si>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</si>
  <si>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</si>
  <si>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</si>
  <si>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</si>
  <si>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</si>
  <si>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</si>
  <si>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</si>
  <si>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</si>
  <si>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</si>
  <si>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</si>
  <si>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</si>
  <si>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</si>
  <si>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</si>
  <si>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</si>
  <si>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</si>
  <si>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</si>
  <si>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</si>
  <si>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</si>
  <si>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</si>
  <si>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</si>
  <si>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</si>
  <si>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</si>
  <si>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</si>
  <si>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</si>
  <si>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</si>
  <si>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</si>
  <si>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</si>
  <si>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</si>
  <si>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</si>
  <si>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</si>
  <si>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</si>
  <si>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</si>
  <si>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</si>
  <si>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</si>
  <si>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</si>
  <si>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</si>
  <si>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</si>
  <si>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</si>
  <si>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</si>
  <si>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</si>
  <si>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</si>
  <si>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</si>
  <si>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</si>
  <si>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</si>
  <si>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</si>
  <si>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</si>
  <si>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</si>
  <si>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</si>
  <si>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</si>
  <si>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</si>
  <si>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</si>
  <si>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</si>
  <si>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</si>
  <si>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</si>
  <si>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</si>
  <si>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</si>
  <si>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</si>
  <si>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</si>
  <si>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</si>
  <si>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</si>
  <si>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</si>
  <si>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</si>
  <si>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</si>
  <si>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</si>
  <si>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</si>
  <si>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</si>
  <si>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</si>
  <si>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</si>
  <si>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</si>
  <si>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</si>
  <si>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</si>
  <si>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</si>
  <si>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</si>
  <si>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</si>
  <si>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</si>
  <si>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</si>
  <si>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</si>
  <si>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</si>
  <si>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</si>
  <si>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</si>
  <si>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</si>
  <si>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</si>
  <si>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</si>
  <si>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</si>
  <si>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</si>
  <si>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</si>
  <si>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</si>
  <si>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</si>
  <si>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</si>
  <si>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</si>
  <si>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</si>
  <si>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</si>
  <si>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</si>
  <si>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</si>
  <si>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</si>
  <si>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</si>
  <si>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</si>
  <si>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</si>
  <si>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</si>
  <si>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</si>
  <si>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</si>
  <si>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</si>
  <si>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</si>
  <si>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</si>
  <si>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</si>
  <si>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</si>
  <si>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</si>
  <si>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</si>
  <si>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</si>
  <si>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</si>
  <si>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</si>
  <si>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</si>
  <si>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</si>
  <si>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</si>
  <si>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</si>
  <si>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</si>
  <si>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</si>
  <si>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</si>
  <si>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</si>
  <si>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</si>
  <si>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</si>
  <si>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</si>
  <si>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</si>
  <si>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</si>
  <si>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</si>
  <si>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</si>
  <si>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</si>
  <si>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</si>
  <si>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</si>
  <si>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</si>
  <si>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</si>
  <si>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</si>
  <si>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</si>
  <si>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</si>
  <si>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</si>
  <si>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</si>
  <si>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</si>
  <si>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</si>
  <si>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</si>
  <si>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</si>
  <si>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</si>
  <si>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</si>
  <si>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</si>
  <si>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</si>
  <si>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</si>
  <si>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</si>
  <si>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</si>
  <si>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</si>
  <si>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</si>
  <si>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</si>
  <si>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</si>
  <si>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</si>
  <si>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</si>
  <si>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</si>
  <si>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</si>
  <si>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</si>
  <si>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</si>
  <si>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</si>
  <si>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</si>
  <si>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</si>
  <si>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</si>
  <si>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</si>
  <si>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</si>
  <si>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</si>
  <si>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</si>
  <si>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</si>
  <si>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</si>
  <si>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</si>
  <si>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</si>
  <si>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</si>
  <si>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</si>
  <si>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</si>
  <si>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</si>
  <si>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</si>
  <si>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</si>
  <si>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</si>
  <si>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</si>
  <si>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</si>
  <si>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</si>
  <si>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</si>
  <si>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</si>
  <si>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</si>
  <si>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</si>
  <si>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</si>
  <si>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</si>
  <si>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</si>
  <si>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</si>
  <si>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</si>
  <si>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</si>
  <si>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</si>
  <si>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</si>
  <si>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</si>
  <si>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</si>
  <si>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</si>
  <si>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</si>
  <si>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</si>
  <si>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</si>
  <si>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</si>
  <si>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</si>
  <si>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</si>
  <si>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</si>
  <si>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</si>
  <si>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</si>
  <si>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</si>
  <si>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</si>
  <si>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</si>
  <si>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</si>
  <si>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</si>
  <si>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</si>
  <si>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</si>
  <si>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</si>
  <si>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</si>
  <si>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</si>
  <si>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</si>
  <si>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</si>
  <si>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</si>
  <si>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</si>
  <si>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</si>
  <si>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</si>
  <si>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</si>
  <si>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</si>
  <si>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</si>
  <si>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</si>
  <si>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</si>
  <si>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</si>
  <si>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</si>
  <si>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</si>
  <si>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</si>
  <si>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</si>
  <si>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</si>
  <si>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</si>
  <si>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</si>
  <si>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</si>
  <si>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</si>
  <si>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</si>
  <si>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</si>
  <si>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</si>
  <si>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</si>
  <si>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</si>
  <si>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</si>
  <si>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</si>
  <si>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</si>
  <si>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</si>
  <si>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</si>
  <si>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</si>
  <si>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</si>
  <si>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</si>
  <si>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</si>
  <si>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</si>
  <si>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</si>
  <si>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</si>
  <si>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</si>
  <si>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</si>
  <si>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</si>
  <si>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</si>
  <si>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</si>
  <si>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</si>
  <si>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</si>
  <si>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</si>
  <si>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</si>
  <si>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</si>
  <si>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</si>
  <si>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</si>
  <si>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</si>
  <si>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</si>
  <si>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</si>
  <si>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</si>
  <si>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</si>
  <si>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</si>
  <si>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</si>
  <si>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</si>
  <si>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</si>
  <si>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</si>
  <si>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</si>
  <si>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</si>
  <si>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</si>
  <si>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</si>
  <si>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</si>
  <si>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</si>
  <si>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</si>
  <si>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</si>
  <si>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</si>
  <si>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</si>
  <si>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</si>
  <si>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</si>
  <si>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</si>
  <si>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</si>
  <si>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</si>
  <si>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</si>
  <si>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</si>
  <si>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</si>
  <si>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</si>
  <si>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</si>
  <si>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</si>
  <si>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</si>
  <si>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</si>
  <si>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</si>
  <si>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</si>
  <si>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</si>
  <si>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</si>
  <si>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</si>
  <si>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</si>
  <si>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</si>
  <si>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</si>
  <si>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</si>
  <si>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</si>
  <si>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</si>
  <si>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</si>
  <si>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</si>
  <si>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</si>
  <si>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</si>
  <si>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</si>
  <si>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</si>
  <si>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</si>
  <si>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</si>
  <si>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</si>
  <si>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</si>
  <si>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</si>
  <si>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</si>
  <si>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</si>
  <si>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</si>
  <si>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</si>
  <si>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</si>
  <si>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</si>
  <si>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</si>
  <si>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</si>
  <si>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</si>
  <si>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</si>
  <si>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</si>
  <si>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</si>
  <si>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</si>
  <si>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</si>
  <si>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</si>
  <si>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</si>
  <si>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</si>
  <si>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</si>
  <si>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</si>
  <si>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</si>
  <si>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</si>
  <si>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</si>
  <si>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</si>
  <si>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</si>
  <si>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</si>
  <si>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</si>
  <si>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</si>
  <si>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</si>
  <si>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</si>
  <si>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</si>
  <si>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</si>
  <si>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</si>
  <si>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</si>
  <si>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</si>
  <si>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</si>
  <si>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</si>
  <si>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</si>
  <si>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</si>
  <si>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</si>
  <si>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</si>
  <si>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</si>
  <si>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</si>
  <si>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</si>
  <si>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</si>
  <si>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</si>
  <si>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</si>
  <si>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</si>
  <si>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</si>
  <si>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</si>
  <si>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</si>
  <si>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</si>
  <si>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</si>
  <si>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</si>
  <si>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</si>
  <si>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</si>
  <si>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</si>
  <si>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</si>
  <si>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</si>
  <si>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</si>
  <si>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</si>
  <si>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</si>
  <si>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</si>
  <si>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</si>
  <si>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</si>
  <si>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</si>
  <si>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</si>
  <si>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</si>
  <si>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</si>
  <si>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</si>
  <si>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</si>
  <si>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</si>
  <si>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</si>
  <si>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</si>
  <si>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</si>
  <si>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</si>
  <si>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</si>
  <si>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</si>
  <si>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</si>
  <si>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</si>
  <si>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</si>
  <si>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</si>
  <si>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</si>
  <si>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</si>
  <si>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</si>
  <si>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</si>
  <si>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</si>
  <si>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</si>
  <si>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</si>
  <si>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</si>
  <si>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</si>
  <si>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</si>
  <si>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</si>
  <si>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</si>
  <si>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</si>
  <si>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</si>
  <si>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</si>
  <si>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</si>
  <si>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</si>
  <si>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</si>
  <si>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</si>
  <si>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</si>
  <si>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</si>
  <si>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</si>
  <si>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</si>
  <si>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</si>
  <si>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</si>
  <si>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</si>
  <si>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</si>
  <si>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</si>
  <si>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</si>
  <si>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</si>
  <si>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</si>
  <si>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</si>
  <si>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</si>
  <si>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</si>
  <si>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</si>
  <si>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</si>
  <si>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</si>
  <si>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</si>
  <si>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</si>
  <si>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</si>
  <si>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</si>
  <si>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</si>
  <si>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</si>
  <si>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</si>
  <si>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</si>
  <si>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</si>
  <si>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</si>
  <si>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</si>
  <si>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</si>
  <si>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</si>
  <si>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</si>
  <si>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</si>
  <si>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</si>
  <si>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</si>
  <si>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</si>
  <si>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</si>
  <si>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</si>
  <si>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</si>
  <si>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</si>
  <si>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</si>
  <si>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</si>
  <si>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</si>
  <si>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</si>
  <si>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</si>
  <si>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</si>
  <si>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</si>
  <si>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</si>
  <si>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</si>
  <si>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</si>
  <si>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</si>
  <si>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</si>
  <si>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</si>
  <si>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</si>
  <si>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</si>
  <si>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</si>
  <si>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</si>
  <si>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</si>
  <si>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</si>
  <si>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</si>
  <si>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</si>
  <si>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</si>
  <si>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</si>
  <si>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</si>
  <si>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</si>
  <si>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</si>
  <si>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</si>
  <si>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</si>
  <si>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</si>
  <si>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</si>
  <si>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</si>
  <si>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</si>
  <si>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</si>
  <si>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</si>
  <si>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</si>
  <si>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</si>
  <si>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</si>
  <si>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</si>
  <si>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</si>
  <si>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</si>
  <si>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</si>
  <si>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</si>
  <si>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</si>
  <si>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</si>
  <si>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</si>
  <si>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</si>
  <si>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</si>
  <si>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</si>
  <si>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</si>
  <si>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</si>
  <si>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</si>
  <si>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</si>
  <si>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</si>
  <si>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</si>
  <si>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</si>
  <si>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</si>
  <si>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</si>
  <si>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</si>
  <si>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</si>
  <si>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</si>
  <si>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</si>
  <si>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</si>
  <si>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</si>
  <si>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</si>
  <si>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</si>
  <si>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</si>
  <si>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</si>
  <si>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</si>
  <si>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</si>
  <si>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</si>
  <si>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</si>
  <si>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</si>
  <si>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</si>
  <si>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</si>
  <si>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</si>
  <si>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</si>
  <si>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</si>
  <si>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</si>
  <si>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</si>
  <si>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</si>
  <si>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</si>
  <si>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</si>
  <si>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</si>
  <si>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</si>
  <si>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</si>
  <si>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</si>
  <si>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</si>
  <si>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</si>
  <si>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</si>
  <si>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</si>
  <si>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</si>
  <si>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</si>
  <si>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</si>
  <si>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</si>
  <si>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</si>
  <si>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</si>
  <si>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</si>
  <si>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</si>
  <si>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</si>
  <si>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</si>
  <si>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</si>
  <si>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</si>
  <si>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</si>
  <si>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</si>
  <si>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</si>
  <si>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</si>
  <si>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</si>
  <si>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</si>
  <si>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</si>
  <si>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</si>
  <si>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</si>
  <si>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</si>
  <si>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</si>
  <si>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</si>
  <si>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</si>
  <si>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</si>
  <si>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</si>
  <si>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</si>
  <si>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</si>
  <si>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</si>
  <si>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</si>
  <si>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</si>
  <si>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</si>
  <si>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</si>
  <si>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</si>
  <si>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</si>
  <si>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</si>
  <si>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</si>
  <si>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</si>
  <si>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</si>
  <si>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</si>
  <si>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</si>
  <si>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</si>
  <si>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</si>
  <si>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</si>
  <si>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</si>
  <si>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</si>
  <si>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</si>
  <si>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</si>
  <si>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</si>
  <si>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</si>
  <si>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</si>
  <si>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</si>
  <si>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</si>
  <si>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</si>
  <si>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</si>
  <si>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</si>
  <si>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</si>
  <si>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</si>
  <si>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</si>
  <si>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</si>
  <si>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</si>
  <si>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</si>
  <si>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</si>
  <si>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</si>
  <si>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</si>
  <si>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</si>
  <si>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</si>
  <si>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</si>
  <si>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</si>
  <si>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</si>
  <si>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</si>
  <si>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</si>
  <si>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</si>
  <si>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</si>
  <si>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</si>
  <si>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</si>
  <si>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</si>
  <si>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</si>
  <si>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</si>
  <si>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</si>
  <si>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</si>
  <si>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</si>
  <si>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</si>
  <si>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</si>
  <si>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</si>
  <si>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</si>
  <si>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</si>
  <si>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</si>
  <si>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</si>
  <si>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</si>
  <si>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</si>
  <si>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</si>
  <si>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</si>
  <si>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</si>
  <si>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</si>
  <si>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</si>
  <si>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</si>
  <si>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</si>
  <si>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</si>
  <si>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</si>
  <si>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</si>
  <si>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</si>
  <si>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</si>
  <si>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</si>
  <si>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</si>
  <si>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</si>
  <si>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</si>
  <si>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</si>
  <si>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</si>
  <si>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</si>
  <si>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</si>
  <si>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</si>
  <si>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</si>
  <si>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</si>
  <si>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</si>
  <si>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</si>
  <si>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</si>
  <si>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</si>
  <si>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</si>
  <si>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</si>
  <si>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</si>
  <si>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</si>
  <si>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</si>
  <si>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</si>
  <si>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</si>
  <si>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</si>
  <si>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</si>
  <si>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</si>
  <si>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</si>
  <si>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</si>
  <si>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</si>
  <si>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</si>
  <si>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</si>
  <si>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</si>
  <si>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</si>
  <si>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</si>
  <si>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</si>
  <si>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</si>
  <si>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</si>
  <si>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</si>
  <si>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</si>
  <si>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</si>
  <si>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</si>
  <si>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</si>
  <si>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</si>
  <si>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</si>
  <si>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</si>
  <si>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</si>
  <si>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</si>
  <si>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</si>
  <si>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</si>
  <si>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</si>
  <si>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</si>
  <si>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</si>
  <si>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</si>
  <si>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</si>
  <si>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</si>
  <si>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</si>
  <si>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</si>
  <si>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</si>
  <si>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</si>
  <si>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</si>
  <si>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</si>
  <si>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</si>
  <si>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</si>
  <si>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</si>
  <si>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</si>
  <si>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</si>
  <si>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</si>
  <si>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</si>
  <si>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</si>
  <si>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</si>
  <si>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</si>
  <si>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</si>
  <si>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</si>
  <si>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</si>
  <si>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</si>
  <si>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</si>
  <si>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</si>
  <si>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</si>
  <si>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</si>
  <si>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</si>
  <si>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</si>
  <si>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</si>
  <si>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</si>
  <si>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</si>
  <si>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</si>
  <si>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</si>
  <si>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</si>
  <si>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</si>
  <si>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</si>
  <si>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</si>
  <si>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</si>
  <si>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</si>
  <si>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</si>
  <si>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</si>
  <si>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</si>
  <si>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</si>
  <si>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</si>
  <si>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</si>
  <si>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</si>
  <si>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</si>
  <si>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</si>
  <si>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</si>
  <si>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</si>
  <si>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</si>
  <si>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</si>
  <si>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</si>
  <si>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</si>
  <si>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</si>
  <si>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</si>
  <si>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</si>
  <si>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</si>
  <si>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</si>
  <si>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</si>
  <si>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</si>
  <si>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</si>
  <si>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</si>
  <si>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</si>
  <si>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</si>
  <si>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</si>
  <si>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</si>
  <si>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</si>
  <si>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</si>
  <si>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</si>
  <si>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</si>
  <si>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</si>
  <si>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</si>
  <si>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</si>
  <si>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</si>
  <si>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</si>
  <si>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</si>
  <si>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</si>
  <si>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</si>
  <si>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</si>
  <si>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</si>
  <si>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</si>
  <si>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</si>
  <si>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</si>
  <si>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</si>
  <si>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</si>
  <si>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</si>
  <si>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</si>
  <si>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</si>
  <si>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</si>
  <si>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</si>
  <si>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</si>
  <si>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</si>
  <si>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</si>
  <si>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</si>
  <si>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</si>
  <si>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</si>
  <si>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</si>
  <si>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</si>
  <si>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</si>
  <si>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</si>
  <si>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</si>
  <si>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</si>
  <si>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</si>
  <si>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</si>
  <si>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</si>
  <si>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</si>
  <si>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</si>
  <si>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</si>
  <si>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</si>
  <si>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</si>
  <si>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</si>
  <si>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</si>
  <si>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</si>
  <si>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</si>
  <si>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</si>
  <si>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</si>
  <si>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</si>
  <si>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</si>
  <si>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</si>
  <si>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</si>
  <si>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</si>
  <si>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</si>
  <si>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</si>
  <si>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</si>
  <si>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</si>
  <si>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</si>
  <si>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</si>
  <si>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</si>
  <si>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</si>
  <si>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</si>
  <si>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</si>
  <si>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</si>
  <si>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</si>
  <si>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</si>
  <si>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</si>
  <si>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</si>
  <si>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</si>
  <si>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</si>
  <si>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</si>
  <si>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</si>
  <si>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</si>
  <si>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</si>
  <si>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</si>
  <si>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</si>
  <si>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</si>
  <si>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</si>
  <si>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</si>
  <si>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</si>
  <si>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</si>
  <si>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</si>
  <si>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</si>
  <si>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</si>
  <si>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</si>
  <si>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</si>
  <si>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</si>
  <si>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</si>
  <si>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</si>
  <si>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</si>
  <si>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</si>
  <si>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</si>
  <si>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</si>
  <si>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</si>
  <si>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</si>
  <si>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</si>
  <si>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</si>
  <si>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</si>
  <si>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</si>
  <si>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</si>
  <si>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</si>
  <si>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</si>
  <si>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</si>
  <si>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</si>
  <si>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</si>
  <si>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</si>
  <si>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</si>
  <si>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</si>
  <si>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</si>
  <si>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</si>
  <si>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</si>
  <si>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</si>
  <si>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</si>
  <si>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</si>
  <si>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</si>
  <si>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</si>
  <si>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</si>
  <si>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</si>
  <si>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</si>
  <si>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</si>
  <si>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</si>
  <si>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</si>
  <si>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</si>
  <si>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</si>
  <si>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</si>
  <si>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</si>
  <si>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</si>
  <si>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</si>
  <si>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</si>
  <si>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</si>
  <si>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</si>
  <si>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</si>
  <si>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</si>
  <si>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</si>
  <si>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</si>
  <si>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</si>
  <si>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</si>
  <si>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</si>
  <si>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</si>
  <si>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</si>
  <si>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</si>
  <si>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</si>
  <si>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</si>
  <si>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</si>
  <si>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</si>
  <si>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</si>
  <si>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</si>
  <si>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</si>
  <si>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</si>
  <si>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</si>
  <si>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</si>
  <si>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</si>
  <si>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</si>
  <si>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</si>
  <si>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</si>
  <si>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</si>
  <si>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</si>
  <si>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</si>
  <si>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</si>
  <si>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</si>
  <si>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</si>
  <si>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</si>
  <si>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</si>
  <si>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</si>
  <si>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</si>
  <si>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</si>
  <si>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</si>
  <si>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</si>
  <si>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</si>
  <si>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</si>
  <si>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</si>
  <si>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</si>
  <si>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</si>
  <si>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</si>
  <si>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</si>
  <si>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</si>
  <si>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</si>
  <si>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</si>
  <si>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</si>
  <si>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</si>
  <si>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</si>
  <si>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</si>
  <si>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</si>
  <si>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</si>
  <si>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</si>
  <si>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</si>
  <si>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</si>
  <si>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</si>
  <si>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</si>
  <si>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</si>
  <si>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</si>
  <si>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</si>
  <si>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</si>
  <si>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</si>
  <si>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</si>
  <si>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</si>
  <si>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</si>
  <si>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</si>
  <si>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</si>
  <si>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</si>
  <si>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</si>
  <si>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</si>
  <si>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</si>
  <si>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</si>
  <si>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</si>
  <si>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</si>
  <si>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</si>
  <si>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</si>
  <si>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</si>
  <si>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</si>
  <si>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</si>
  <si>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</si>
  <si>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</si>
  <si>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</si>
  <si>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</si>
  <si>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</si>
  <si>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</si>
  <si>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</si>
  <si>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</si>
  <si>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</si>
  <si>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</si>
  <si>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</si>
  <si>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</si>
  <si>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</si>
  <si>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</si>
  <si>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</si>
  <si>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</si>
  <si>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</si>
  <si>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</si>
  <si>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</si>
  <si>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</si>
  <si>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</si>
  <si>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</si>
  <si>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</si>
  <si>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</si>
  <si>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</si>
  <si>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</si>
  <si>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</si>
  <si>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</si>
  <si>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</si>
  <si>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</si>
  <si>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</si>
  <si>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</si>
  <si>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</si>
  <si>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</si>
  <si>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</si>
  <si>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</si>
  <si>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</si>
  <si>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</si>
  <si>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</si>
  <si>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</si>
  <si>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</si>
  <si>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</si>
  <si>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</si>
  <si>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</si>
  <si>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</si>
  <si>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</si>
  <si>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</si>
  <si>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</si>
  <si>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</si>
  <si>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</si>
  <si>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</si>
  <si>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</si>
  <si>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</si>
  <si>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</si>
  <si>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</si>
  <si>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</si>
  <si>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</si>
  <si>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</si>
  <si>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</si>
  <si>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</si>
  <si>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</si>
  <si>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</si>
  <si>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</si>
  <si>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</si>
  <si>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</si>
  <si>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</si>
  <si>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</si>
  <si>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</si>
  <si>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</si>
  <si>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</si>
  <si>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</si>
  <si>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</si>
  <si>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</si>
  <si>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</si>
  <si>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</si>
  <si>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</si>
  <si>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</si>
  <si>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</si>
  <si>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</si>
  <si>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</si>
  <si>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</si>
  <si>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</si>
  <si>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</si>
  <si>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</si>
  <si>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</si>
  <si>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</si>
  <si>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</si>
  <si>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</si>
  <si>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</si>
  <si>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</si>
  <si>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</si>
  <si>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</si>
  <si>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</si>
  <si>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</si>
  <si>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</si>
  <si>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</si>
  <si>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</si>
  <si>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</si>
  <si>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</si>
  <si>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</si>
  <si>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</si>
  <si>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</si>
  <si>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</si>
  <si>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</si>
  <si>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</si>
  <si>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</si>
  <si>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</si>
  <si>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</si>
  <si>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</si>
  <si>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</si>
  <si>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</si>
  <si>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</si>
  <si>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</si>
  <si>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</si>
  <si>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</si>
  <si>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</si>
  <si>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</si>
  <si>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</si>
  <si>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</si>
  <si>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</si>
  <si>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</si>
  <si>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</si>
  <si>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</si>
  <si>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</si>
  <si>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</si>
  <si>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</si>
  <si>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</si>
  <si>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</si>
  <si>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</si>
  <si>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</si>
  <si>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</si>
  <si>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</si>
  <si>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</si>
  <si>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</si>
  <si>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</si>
  <si>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</si>
  <si>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</si>
  <si>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</si>
  <si>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</si>
  <si>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</si>
  <si>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</si>
  <si>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</si>
  <si>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</si>
  <si>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</si>
  <si>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</si>
  <si>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</si>
  <si>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</si>
  <si>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</si>
  <si>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</si>
  <si>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</si>
  <si>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</si>
  <si>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</si>
  <si>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</si>
  <si>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</si>
  <si>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</si>
  <si>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</si>
  <si>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</si>
  <si>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</si>
  <si>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</si>
  <si>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</si>
  <si>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</si>
  <si>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</si>
  <si>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</si>
  <si>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</si>
  <si>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</si>
  <si>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</si>
  <si>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</si>
  <si>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</si>
  <si>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</si>
  <si>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</si>
  <si>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</si>
  <si>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</si>
  <si>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</si>
  <si>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</si>
  <si>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</si>
  <si>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</si>
  <si>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</si>
  <si>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</si>
  <si>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</si>
  <si>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</si>
  <si>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</si>
  <si>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</si>
  <si>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</si>
  <si>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</si>
  <si>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</si>
  <si>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</si>
  <si>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</si>
  <si>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</si>
  <si>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</si>
  <si>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</si>
  <si>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</si>
  <si>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</si>
  <si>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</si>
  <si>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</si>
  <si>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</si>
  <si>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</si>
  <si>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</si>
  <si>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</si>
  <si>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</si>
  <si>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</si>
  <si>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</si>
  <si>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</si>
  <si>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</si>
  <si>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</si>
  <si>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</si>
  <si>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</si>
  <si>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</si>
  <si>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</si>
  <si>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</si>
  <si>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</si>
  <si>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</si>
  <si>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</si>
  <si>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</si>
  <si>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</si>
  <si>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</si>
  <si>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</si>
  <si>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</si>
  <si>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</si>
  <si>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</si>
  <si>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</si>
  <si>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</si>
  <si>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</si>
  <si>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</si>
  <si>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</si>
  <si>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</si>
  <si>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</si>
  <si>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</si>
  <si>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</si>
  <si>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</si>
  <si>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</si>
  <si>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</si>
  <si>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</si>
  <si>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</si>
  <si>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</si>
  <si>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</si>
  <si>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</si>
  <si>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</si>
  <si>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</si>
  <si>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</si>
  <si>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</si>
  <si>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</si>
  <si>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</si>
  <si>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</si>
  <si>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</si>
  <si>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</si>
  <si>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</si>
  <si>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</si>
  <si>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</si>
  <si>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</si>
  <si>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</si>
  <si>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</si>
  <si>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</si>
  <si>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</si>
  <si>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</si>
  <si>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</si>
  <si>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</si>
  <si>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</si>
  <si>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</si>
  <si>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</si>
  <si>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</si>
  <si>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</si>
  <si>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</si>
  <si>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</si>
  <si>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</si>
  <si>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</si>
  <si>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</si>
  <si>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</si>
  <si>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</si>
  <si>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</si>
  <si>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</si>
  <si>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</si>
  <si>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</si>
  <si>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</si>
  <si>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</si>
  <si>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</si>
  <si>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</si>
  <si>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</si>
  <si>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</si>
  <si>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</si>
  <si>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</si>
  <si>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</si>
  <si>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</si>
  <si>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</si>
  <si>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</si>
  <si>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</si>
  <si>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</si>
  <si>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</si>
  <si>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</si>
  <si>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</si>
  <si>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</si>
  <si>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</si>
  <si>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</si>
  <si>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</si>
  <si>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</si>
  <si>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</si>
  <si>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</si>
  <si>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</si>
  <si>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</si>
  <si>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</si>
  <si>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</si>
  <si>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</si>
  <si>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</si>
  <si>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</si>
  <si>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</si>
  <si>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</si>
  <si>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</si>
  <si>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</si>
  <si>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</si>
  <si>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</si>
  <si>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</si>
  <si>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</si>
  <si>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</si>
  <si>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</si>
  <si>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</si>
  <si>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</si>
  <si>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</si>
  <si>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</si>
  <si>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</si>
  <si>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</si>
  <si>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</si>
  <si>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</si>
  <si>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</si>
  <si>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</si>
  <si>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</si>
  <si>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</si>
  <si>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</si>
  <si>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</si>
  <si>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</si>
  <si>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</si>
  <si>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</si>
  <si>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</si>
  <si>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</si>
  <si>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</si>
  <si>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</si>
  <si>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</si>
  <si>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</si>
  <si>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</si>
  <si>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</si>
  <si>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</si>
  <si>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</si>
  <si>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</si>
  <si>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</si>
  <si>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</si>
  <si>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</si>
  <si>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</si>
  <si>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</si>
  <si>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</si>
  <si>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</si>
  <si>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</si>
  <si>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</si>
  <si>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</si>
  <si>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</si>
  <si>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</si>
  <si>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</si>
  <si>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</si>
  <si>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</si>
  <si>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</si>
  <si>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</si>
  <si>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</si>
  <si>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</si>
  <si>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</si>
  <si>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</si>
  <si>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</si>
  <si>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</si>
  <si>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</si>
  <si>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</si>
  <si>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</si>
  <si>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</si>
  <si>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</si>
  <si>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</si>
  <si>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</si>
  <si>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</si>
  <si>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</si>
  <si>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</si>
  <si>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</si>
  <si>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</si>
  <si>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</si>
  <si>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</si>
  <si>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</si>
  <si>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</si>
  <si>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</si>
  <si>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</si>
  <si>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</si>
  <si>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</si>
  <si>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</si>
  <si>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</si>
  <si>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</si>
  <si>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</si>
  <si>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</si>
  <si>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</si>
  <si>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</si>
  <si>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</si>
  <si>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</si>
  <si>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</si>
  <si>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</si>
  <si>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</si>
  <si>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</si>
  <si>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</si>
  <si>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</si>
  <si>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</si>
  <si>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</si>
  <si>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</si>
  <si>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</si>
  <si>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</si>
  <si>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</si>
  <si>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</si>
  <si>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</si>
  <si>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</si>
  <si>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</si>
  <si>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</si>
  <si>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</si>
  <si>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</si>
  <si>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</si>
  <si>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</si>
  <si>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</si>
  <si>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</si>
  <si>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</si>
  <si>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</si>
  <si>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</si>
  <si>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</si>
  <si>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</si>
  <si>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</si>
  <si>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</si>
  <si>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</si>
  <si>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</si>
  <si>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</si>
  <si>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</si>
  <si>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</si>
  <si>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</si>
  <si>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</si>
  <si>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</si>
  <si>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</si>
  <si>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</si>
  <si>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</si>
  <si>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</si>
  <si>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</si>
  <si>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</si>
  <si>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</si>
  <si>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</si>
  <si>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</si>
  <si>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</si>
  <si>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</si>
  <si>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</si>
  <si>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</si>
  <si>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</si>
  <si>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</si>
  <si>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</si>
  <si>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</si>
  <si>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</si>
  <si>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</si>
  <si>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</si>
  <si>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</si>
  <si>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</si>
  <si>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</si>
  <si>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</si>
  <si>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</si>
  <si>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</si>
  <si>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</si>
  <si>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</si>
  <si>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</si>
  <si>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</si>
  <si>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</si>
  <si>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</si>
  <si>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</si>
  <si>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</si>
  <si>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</si>
  <si>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</si>
  <si>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</si>
  <si>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</si>
  <si>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</si>
  <si>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</si>
  <si>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</si>
  <si>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</si>
  <si>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</si>
  <si>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</si>
  <si>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</si>
  <si>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</si>
  <si>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</si>
  <si>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</si>
  <si>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</si>
  <si>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</si>
  <si>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</si>
  <si>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</si>
  <si>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</si>
  <si>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</si>
  <si>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</si>
  <si>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</si>
  <si>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</si>
  <si>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</si>
  <si>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</si>
  <si>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</si>
  <si>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</si>
  <si>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</si>
  <si>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</si>
  <si>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</si>
  <si>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</si>
  <si>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</si>
  <si>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</si>
  <si>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</si>
  <si>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</si>
  <si>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</si>
  <si>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</si>
  <si>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</si>
  <si>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</si>
  <si>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</si>
  <si>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</si>
  <si>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</si>
  <si>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</si>
  <si>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</si>
  <si>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</si>
  <si>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</si>
  <si>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</si>
  <si>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</si>
  <si>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</si>
  <si>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</si>
  <si>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</si>
  <si>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</si>
  <si>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</si>
  <si>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</si>
  <si>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</si>
  <si>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</si>
  <si>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</si>
  <si>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</si>
  <si>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</si>
  <si>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</si>
  <si>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</si>
  <si>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</si>
  <si>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</si>
  <si>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</si>
  <si>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</si>
  <si>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</si>
  <si>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</si>
  <si>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</si>
  <si>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</si>
  <si>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</si>
  <si>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</si>
  <si>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</si>
  <si>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</si>
  <si>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</si>
  <si>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</si>
  <si>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</si>
  <si>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</si>
  <si>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</si>
  <si>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</si>
  <si>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</si>
  <si>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</si>
  <si>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</si>
  <si>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</si>
  <si>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</si>
  <si>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</si>
  <si>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</si>
  <si>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</si>
  <si>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</si>
  <si>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</si>
  <si>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</si>
  <si>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</si>
  <si>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</si>
  <si>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</si>
  <si>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</si>
  <si>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</si>
  <si>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</si>
  <si>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</si>
  <si>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</si>
  <si>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</si>
  <si>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</si>
  <si>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</si>
  <si>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</si>
  <si>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</si>
  <si>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</si>
  <si>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</si>
  <si>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</si>
  <si>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</si>
  <si>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</si>
  <si>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</si>
  <si>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</si>
  <si>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</si>
  <si>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</si>
  <si>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</si>
  <si>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</si>
  <si>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</si>
  <si>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</si>
  <si>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</si>
  <si>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</si>
  <si>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</si>
  <si>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</si>
  <si>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</si>
  <si>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</si>
  <si>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</si>
  <si>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</si>
  <si>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</si>
  <si>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</si>
  <si>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</si>
  <si>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</si>
  <si>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</si>
  <si>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</si>
  <si>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</si>
  <si>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</si>
  <si>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</si>
  <si>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</si>
  <si>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</si>
  <si>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</si>
  <si>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</si>
  <si>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</si>
  <si>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</si>
  <si>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</si>
  <si>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</si>
  <si>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</si>
  <si>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</si>
  <si>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</si>
  <si>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</si>
  <si>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</si>
  <si>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</si>
  <si>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</si>
  <si>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</si>
  <si>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</si>
  <si>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</si>
  <si>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</si>
  <si>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</si>
  <si>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</si>
  <si>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</si>
  <si>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</si>
  <si>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</si>
  <si>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</si>
  <si>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</si>
  <si>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</si>
  <si>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</si>
  <si>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</si>
  <si>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</si>
  <si>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</si>
  <si>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</si>
  <si>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</si>
  <si>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</si>
  <si>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</si>
  <si>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</si>
  <si>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</si>
  <si>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</si>
  <si>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</si>
  <si>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</si>
  <si>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</si>
  <si>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</si>
  <si>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</si>
  <si>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</si>
  <si>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</si>
  <si>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</si>
  <si>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</si>
  <si>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</si>
  <si>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</si>
  <si>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</si>
  <si>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</si>
  <si>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</si>
  <si>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</si>
  <si>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</si>
  <si>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</si>
  <si>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</si>
  <si>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</si>
  <si>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</si>
  <si>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</si>
  <si>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</si>
  <si>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</si>
  <si>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</si>
  <si>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</si>
  <si>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</si>
  <si>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</si>
  <si>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</si>
  <si>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</si>
  <si>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</si>
  <si>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</si>
  <si>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</si>
  <si>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</si>
  <si>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</si>
  <si>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</si>
  <si>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</si>
  <si>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</si>
  <si>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</si>
  <si>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</si>
  <si>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</si>
  <si>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</si>
  <si>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</si>
  <si>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</si>
  <si>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</si>
  <si>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</si>
  <si>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</si>
  <si>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</si>
  <si>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</si>
  <si>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</si>
  <si>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</si>
  <si>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</si>
  <si>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</si>
  <si>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</si>
  <si>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</si>
  <si>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</si>
  <si>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</si>
  <si>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</si>
  <si>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</si>
  <si>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</si>
  <si>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</si>
  <si>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</si>
  <si>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</si>
  <si>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</si>
  <si>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</si>
  <si>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</si>
  <si>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</si>
  <si>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</si>
  <si>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</si>
  <si>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</si>
  <si>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</si>
  <si>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</si>
  <si>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</si>
  <si>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</si>
  <si>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</si>
  <si>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</si>
  <si>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</si>
  <si>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</si>
  <si>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</si>
  <si>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</si>
  <si>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</si>
  <si>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</si>
  <si>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</si>
  <si>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</si>
  <si>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</si>
  <si>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</si>
  <si>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</si>
  <si>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</si>
  <si>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</si>
  <si>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</si>
  <si>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</si>
  <si>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</si>
  <si>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</si>
  <si>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</si>
  <si>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</si>
  <si>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</si>
  <si>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</si>
  <si>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</si>
  <si>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</si>
  <si>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</si>
  <si>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</si>
  <si>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</si>
  <si>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</si>
  <si>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</si>
  <si>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</si>
  <si>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</si>
  <si>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</si>
  <si>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</si>
  <si>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</si>
  <si>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</si>
  <si>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</si>
  <si>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</si>
  <si>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</si>
  <si>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</si>
  <si>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</si>
  <si>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</si>
  <si>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</si>
  <si>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</si>
  <si>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</si>
  <si>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</si>
  <si>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</si>
  <si>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</si>
  <si>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</si>
  <si>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</si>
  <si>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</si>
  <si>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</si>
  <si>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</si>
  <si>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</si>
  <si>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</si>
  <si>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</si>
  <si>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</si>
  <si>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</si>
  <si>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</si>
  <si>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</si>
  <si>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</si>
  <si>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</si>
  <si>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</si>
  <si>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</si>
  <si>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</si>
  <si>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</si>
  <si>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</si>
  <si>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</si>
  <si>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</si>
  <si>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</si>
  <si>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</si>
  <si>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</si>
  <si>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</si>
  <si>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</si>
  <si>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</si>
  <si>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</si>
  <si>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</si>
  <si>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</si>
  <si>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</si>
  <si>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</si>
  <si>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</si>
  <si>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</si>
  <si>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</si>
  <si>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</si>
  <si>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</si>
  <si>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</si>
  <si>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</si>
  <si>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</si>
  <si>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</si>
  <si>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</si>
  <si>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</si>
  <si>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</si>
  <si>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</si>
  <si>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</si>
  <si>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</si>
  <si>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</si>
  <si>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</si>
  <si>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</si>
  <si>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</si>
  <si>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</si>
  <si>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</si>
  <si>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</si>
  <si>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</si>
  <si>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</si>
  <si>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</si>
  <si>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</si>
  <si>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</si>
  <si>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</si>
  <si>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</si>
  <si>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</si>
  <si>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</si>
  <si>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</si>
  <si>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</si>
  <si>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</si>
  <si>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</si>
  <si>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</si>
  <si>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</si>
  <si>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</si>
  <si>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</si>
  <si>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</si>
  <si>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</si>
  <si>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</si>
  <si>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</si>
  <si>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</si>
  <si>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</si>
  <si>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</si>
  <si>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</si>
  <si>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</si>
  <si>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</si>
  <si>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</si>
  <si>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</si>
  <si>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</si>
  <si>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</si>
  <si>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</si>
  <si>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</si>
  <si>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</si>
  <si>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</si>
  <si>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</si>
  <si>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</si>
  <si>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</si>
  <si>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</si>
  <si>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</si>
  <si>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</si>
  <si>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</si>
  <si>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</si>
  <si>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</si>
  <si>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</si>
  <si>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</si>
  <si>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</si>
  <si>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</si>
  <si>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</si>
  <si>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</si>
  <si>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</si>
  <si>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</si>
  <si>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</si>
  <si>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</si>
  <si>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</si>
  <si>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</si>
  <si>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</si>
  <si>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</si>
  <si>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</si>
  <si>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</si>
  <si>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</si>
  <si>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</si>
  <si>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</si>
  <si>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</si>
  <si>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</si>
  <si>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</si>
  <si>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</si>
  <si>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</si>
  <si>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</si>
  <si>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</si>
  <si>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</si>
  <si>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</si>
  <si>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</si>
  <si>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</si>
  <si>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</si>
  <si>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</si>
  <si>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</si>
  <si>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</si>
  <si>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</si>
  <si>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</si>
  <si>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</si>
  <si>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</si>
  <si>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</si>
  <si>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</si>
  <si>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</si>
  <si>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</si>
  <si>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</si>
  <si>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</si>
  <si>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</si>
  <si>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</si>
  <si>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</si>
  <si>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</si>
  <si>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</si>
  <si>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</si>
  <si>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</si>
  <si>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</si>
  <si>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</si>
  <si>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</si>
  <si>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</si>
  <si>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</si>
  <si>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</si>
  <si>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</si>
  <si>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</si>
  <si>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</si>
  <si>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</si>
  <si>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</si>
  <si>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</si>
  <si>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</si>
  <si>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</si>
  <si>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</si>
  <si>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</si>
  <si>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</si>
  <si>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</si>
  <si>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</si>
  <si>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</si>
  <si>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</si>
  <si>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</si>
  <si>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</si>
  <si>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</si>
  <si>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</si>
  <si>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</si>
  <si>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</si>
  <si>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</si>
  <si>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</si>
  <si>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</si>
  <si>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</si>
  <si>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</si>
  <si>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</si>
  <si>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</si>
  <si>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</si>
  <si>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</si>
  <si>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</si>
  <si>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</si>
  <si>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</si>
  <si>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</si>
  <si>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</si>
  <si>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</si>
  <si>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</si>
  <si>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</si>
  <si>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</si>
  <si>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</si>
  <si>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</si>
  <si>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</si>
  <si>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</si>
  <si>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</si>
  <si>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</si>
  <si>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</si>
  <si>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</si>
  <si>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</si>
  <si>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</si>
  <si>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</si>
  <si>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</si>
  <si>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</si>
  <si>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</si>
  <si>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</si>
  <si>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</si>
  <si>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</si>
  <si>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</si>
  <si>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</si>
  <si>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</si>
  <si>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</si>
  <si>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</si>
  <si>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</si>
  <si>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</si>
  <si>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</si>
  <si>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</si>
  <si>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</si>
  <si>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</si>
  <si>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</si>
  <si>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</si>
  <si>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</si>
  <si>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</si>
  <si>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</si>
  <si>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</si>
  <si>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</si>
  <si>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</si>
  <si>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</si>
  <si>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</si>
  <si>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</si>
  <si>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</si>
  <si>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</si>
  <si>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</si>
  <si>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</si>
  <si>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</si>
  <si>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</si>
  <si>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</si>
  <si>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</si>
  <si>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</si>
  <si>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</si>
  <si>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</si>
  <si>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</si>
  <si>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</si>
  <si>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</si>
  <si>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</si>
  <si>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</si>
  <si>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</si>
  <si>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</si>
  <si>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</si>
  <si>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</si>
  <si>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</si>
  <si>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</si>
  <si>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</si>
  <si>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</si>
  <si>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</si>
  <si>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</si>
  <si>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</si>
  <si>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</si>
  <si>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</si>
  <si>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</si>
  <si>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</si>
  <si>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</si>
  <si>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</si>
  <si>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</si>
  <si>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</si>
  <si>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</si>
  <si>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</si>
  <si>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</si>
  <si>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</si>
  <si>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</si>
  <si>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</si>
  <si>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</si>
  <si>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</si>
  <si>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</si>
  <si>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</si>
  <si>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</si>
  <si>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</si>
  <si>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</si>
  <si>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</si>
  <si>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</si>
  <si>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</si>
  <si>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</si>
  <si>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</si>
  <si>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</si>
  <si>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</si>
  <si>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</si>
  <si>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</si>
  <si>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</si>
  <si>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</si>
  <si>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</si>
  <si>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</si>
  <si>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</si>
  <si>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</si>
  <si>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</si>
  <si>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</si>
  <si>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</si>
  <si>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</si>
  <si>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</si>
  <si>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</si>
  <si>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</si>
  <si>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</si>
  <si>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</si>
  <si>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</si>
  <si>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</si>
  <si>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</si>
  <si>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</si>
  <si>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</si>
  <si>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</si>
  <si>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</si>
  <si>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</si>
  <si>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</si>
  <si>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</si>
  <si>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</si>
  <si>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</si>
  <si>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</si>
  <si>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</si>
  <si>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</si>
  <si>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</si>
  <si>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</si>
  <si>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</si>
  <si>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</si>
  <si>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</si>
  <si>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</si>
  <si>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</si>
  <si>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</si>
  <si>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</si>
  <si>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</si>
  <si>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</si>
  <si>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</si>
  <si>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</si>
  <si>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</si>
  <si>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</si>
  <si>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</si>
  <si>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</si>
  <si>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</si>
  <si>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</si>
  <si>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</si>
  <si>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</si>
  <si>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</si>
  <si>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</si>
  <si>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</si>
  <si>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</si>
  <si>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</si>
  <si>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</si>
  <si>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</si>
  <si>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</si>
  <si>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</si>
  <si>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</si>
  <si>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</si>
  <si>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</si>
  <si>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</si>
  <si>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</si>
  <si>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</si>
  <si>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</si>
  <si>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</si>
  <si>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</si>
  <si>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</si>
  <si>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</si>
  <si>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</si>
  <si>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</si>
  <si>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</si>
  <si>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</si>
  <si>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</si>
  <si>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</si>
  <si>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</si>
  <si>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</si>
  <si>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</si>
  <si>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</si>
  <si>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</si>
  <si>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</si>
  <si>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</si>
  <si>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</si>
  <si>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</si>
  <si>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</si>
  <si>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</si>
  <si>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</si>
  <si>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</si>
  <si>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</si>
  <si>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</si>
  <si>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</si>
  <si>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</si>
  <si>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</si>
  <si>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</si>
  <si>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</si>
  <si>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</si>
  <si>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</si>
  <si>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</si>
  <si>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</si>
  <si>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</si>
  <si>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</si>
  <si>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</si>
  <si>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</si>
  <si>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</si>
  <si>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</si>
  <si>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</si>
  <si>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</si>
  <si>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</si>
  <si>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</si>
  <si>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</si>
  <si>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</si>
  <si>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</si>
  <si>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</si>
  <si>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</si>
  <si>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</si>
  <si>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</si>
  <si>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</si>
  <si>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</si>
  <si>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</si>
  <si>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</si>
  <si>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</si>
  <si>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</si>
  <si>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</si>
  <si>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</si>
  <si>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</si>
  <si>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</si>
  <si>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</si>
  <si>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</si>
  <si>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</si>
  <si>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</si>
  <si>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</si>
  <si>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</si>
  <si>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</si>
  <si>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</si>
  <si>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</si>
  <si>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</si>
  <si>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</si>
  <si>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</si>
  <si>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</si>
  <si>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</si>
  <si>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</si>
  <si>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</si>
  <si>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</si>
  <si>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</si>
  <si>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</si>
  <si>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</si>
  <si>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</si>
  <si>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</si>
  <si>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</si>
  <si>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</si>
  <si>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</si>
  <si>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</si>
  <si>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</si>
  <si>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</si>
  <si>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</si>
  <si>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</si>
  <si>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</si>
  <si>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</si>
  <si>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</si>
  <si>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</si>
  <si>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</si>
  <si>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</si>
  <si>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</si>
  <si>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</si>
  <si>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</si>
  <si>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</si>
  <si>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</si>
  <si>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</si>
  <si>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</si>
  <si>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</si>
  <si>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</si>
  <si>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</si>
  <si>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</si>
  <si>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</si>
  <si>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</si>
  <si>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</si>
  <si>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</si>
  <si>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</si>
  <si>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</si>
  <si>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</si>
  <si>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</si>
  <si>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</si>
  <si>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</si>
  <si>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</si>
  <si>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</si>
  <si>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</si>
  <si>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</si>
  <si>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</si>
  <si>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</si>
  <si>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</si>
  <si>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</si>
  <si>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</si>
  <si>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</si>
  <si>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</si>
  <si>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</si>
  <si>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</si>
  <si>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</si>
  <si>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</si>
  <si>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</si>
  <si>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</si>
  <si>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</si>
  <si>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</si>
  <si>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</si>
  <si>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</si>
  <si>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</si>
  <si>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</si>
  <si>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</si>
  <si>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</si>
  <si>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</si>
  <si>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</si>
  <si>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</si>
  <si>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</si>
  <si>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</si>
  <si>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</si>
  <si>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</si>
  <si>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</si>
  <si>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</si>
  <si>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</si>
  <si>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</si>
  <si>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</si>
  <si>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</si>
  <si>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</si>
  <si>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</si>
  <si>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</si>
  <si>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</si>
  <si>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</si>
  <si>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</si>
  <si>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</si>
  <si>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</si>
  <si>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</si>
  <si>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</si>
  <si>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</si>
  <si>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</si>
  <si>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</si>
  <si>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</si>
  <si>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</si>
  <si>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</si>
  <si>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</si>
  <si>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</si>
  <si>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</si>
  <si>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</si>
  <si>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</si>
  <si>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</si>
  <si>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</si>
  <si>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</si>
  <si>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</si>
  <si>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</si>
  <si>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</si>
  <si>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</si>
  <si>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</si>
  <si>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</si>
  <si>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</si>
  <si>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</si>
  <si>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</si>
  <si>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</si>
  <si>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</si>
  <si>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</si>
  <si>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</si>
  <si>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</si>
  <si>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</si>
  <si>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</si>
  <si>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</si>
  <si>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</si>
  <si>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</si>
  <si>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</si>
  <si>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</si>
  <si>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</si>
  <si>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</si>
  <si>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</si>
  <si>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</si>
  <si>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</si>
  <si>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</si>
  <si>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</si>
  <si>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</si>
  <si>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</si>
  <si>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</si>
  <si>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</si>
  <si>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</si>
  <si>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</si>
  <si>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</si>
  <si>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</si>
  <si>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</si>
  <si>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</si>
  <si>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</si>
  <si>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</si>
  <si>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</si>
  <si>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</si>
  <si>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</si>
  <si>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</si>
  <si>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</si>
  <si>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</si>
  <si>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</si>
  <si>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</si>
  <si>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</si>
  <si>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</si>
  <si>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</si>
  <si>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</si>
  <si>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</si>
  <si>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</si>
  <si>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</si>
  <si>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</si>
  <si>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</si>
  <si>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</si>
  <si>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</si>
  <si>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</si>
  <si>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</si>
  <si>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</si>
  <si>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</si>
  <si>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</si>
  <si>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</si>
  <si>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</si>
  <si>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</si>
  <si>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</si>
  <si>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</si>
  <si>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</si>
  <si>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</si>
  <si>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</si>
  <si>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</si>
  <si>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</si>
  <si>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</si>
  <si>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</si>
  <si>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</si>
  <si>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</si>
  <si>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</si>
  <si>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</si>
  <si>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</si>
  <si>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</si>
  <si>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</si>
  <si>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</si>
  <si>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</si>
  <si>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</si>
  <si>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</si>
  <si>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</si>
  <si>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</si>
  <si>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</si>
  <si>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</si>
  <si>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</si>
  <si>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</si>
  <si>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</si>
  <si>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</si>
  <si>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</si>
  <si>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</si>
  <si>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</si>
  <si>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</si>
  <si>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</si>
  <si>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</si>
  <si>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</si>
  <si>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</si>
  <si>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</si>
  <si>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</si>
  <si>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</si>
  <si>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</si>
  <si>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</si>
  <si>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</si>
  <si>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</si>
  <si>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</si>
  <si>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</si>
  <si>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</si>
  <si>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</si>
  <si>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</si>
  <si>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</si>
  <si>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</si>
  <si>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</si>
  <si>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</si>
  <si>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</si>
  <si>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</si>
  <si>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</si>
  <si>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</si>
  <si>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</si>
  <si>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</si>
  <si>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</si>
  <si>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</si>
  <si>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</si>
  <si>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</si>
  <si>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</si>
  <si>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</si>
  <si>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</si>
  <si>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</si>
  <si>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</si>
  <si>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</si>
  <si>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</si>
  <si>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</si>
  <si>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</si>
  <si>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</si>
  <si>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</si>
  <si>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</si>
  <si>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</si>
  <si>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</si>
  <si>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</si>
  <si>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</si>
  <si>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</si>
  <si>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</si>
  <si>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</si>
  <si>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</si>
  <si>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</si>
  <si>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</si>
  <si>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</si>
  <si>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</si>
  <si>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</si>
  <si>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</si>
  <si>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</si>
  <si>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</si>
  <si>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</si>
  <si>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</si>
  <si>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</si>
  <si>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</si>
  <si>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</si>
  <si>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</si>
  <si>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</si>
  <si>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</si>
  <si>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</si>
  <si>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</si>
  <si>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</si>
  <si>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</si>
  <si>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</si>
  <si>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</si>
  <si>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</si>
  <si>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</si>
  <si>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</si>
  <si>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</si>
  <si>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</si>
  <si>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</si>
  <si>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</si>
  <si>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</si>
  <si>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</si>
  <si>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</si>
  <si>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</si>
  <si>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</si>
  <si>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</si>
  <si>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</si>
  <si>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</si>
  <si>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</si>
  <si>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</si>
  <si>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</si>
  <si>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</si>
  <si>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</si>
  <si>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</si>
  <si>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</si>
  <si>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</si>
  <si>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</si>
  <si>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</si>
  <si>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</si>
  <si>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</si>
  <si>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</si>
  <si>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</si>
  <si>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</si>
  <si>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</si>
  <si>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</si>
  <si>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</si>
  <si>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</si>
  <si>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</si>
  <si>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</si>
  <si>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</si>
  <si>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</si>
  <si>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</si>
  <si>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</si>
  <si>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</si>
  <si>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</si>
  <si>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</si>
  <si>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</si>
  <si>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</si>
  <si>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</si>
  <si>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</si>
  <si>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</si>
  <si>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</si>
  <si>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</si>
  <si>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</si>
  <si>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</si>
  <si>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</si>
  <si>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</si>
  <si>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</si>
  <si>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</si>
  <si>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</si>
  <si>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</si>
  <si>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</si>
  <si>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</si>
  <si>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</si>
  <si>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</si>
  <si>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</si>
  <si>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</si>
  <si>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</si>
  <si>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</si>
  <si>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</si>
  <si>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</si>
  <si>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</si>
  <si>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</si>
  <si>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</si>
  <si>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</si>
  <si>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</si>
  <si>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</si>
  <si>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</si>
  <si>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</si>
  <si>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</si>
  <si>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</si>
  <si>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</si>
  <si>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</si>
  <si>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</si>
  <si>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</si>
  <si>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</si>
  <si>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</si>
  <si>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</si>
  <si>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</si>
  <si>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</si>
  <si>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</si>
  <si>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</si>
  <si>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</si>
  <si>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</si>
  <si>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</si>
  <si>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</si>
  <si>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</si>
  <si>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</si>
  <si>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</si>
  <si>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</si>
  <si>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</si>
  <si>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</si>
  <si>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</si>
  <si>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</si>
  <si>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</si>
  <si>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</si>
  <si>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</si>
  <si>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</si>
  <si>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</si>
  <si>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</si>
  <si>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</si>
  <si>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</si>
  <si>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</si>
  <si>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</si>
  <si>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</si>
  <si>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</si>
  <si>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</si>
  <si>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</si>
  <si>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</si>
  <si>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</si>
  <si>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</si>
  <si>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</si>
  <si>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</si>
  <si>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</si>
  <si>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</si>
  <si>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</si>
  <si>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</si>
  <si>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</si>
  <si>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</si>
  <si>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</si>
  <si>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</si>
  <si>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</si>
  <si>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</si>
  <si>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</si>
  <si>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</si>
  <si>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</si>
  <si>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</si>
  <si>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</si>
  <si>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</si>
  <si>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</si>
  <si>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</si>
  <si>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</si>
  <si>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</si>
  <si>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</si>
  <si>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</si>
  <si>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</si>
  <si>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</si>
  <si>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</si>
  <si>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</si>
  <si>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</si>
  <si>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</si>
  <si>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</si>
  <si>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</si>
  <si>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</si>
  <si>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</si>
  <si>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</si>
  <si>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</si>
  <si>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</si>
  <si>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</si>
  <si>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</si>
  <si>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</si>
  <si>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</si>
  <si>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</si>
  <si>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</si>
  <si>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</si>
  <si>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</si>
  <si>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</si>
  <si>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</si>
  <si>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</si>
  <si>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</si>
  <si>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</si>
  <si>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</si>
  <si>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</si>
  <si>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</si>
  <si>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</si>
  <si>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</si>
  <si>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</si>
  <si>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</si>
  <si>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</si>
  <si>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</si>
  <si>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</si>
  <si>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</si>
  <si>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</si>
  <si>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</si>
  <si>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</si>
  <si>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</si>
  <si>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</si>
  <si>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</si>
  <si>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</si>
  <si>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</si>
  <si>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</si>
  <si>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</si>
  <si>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</si>
  <si>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</si>
  <si>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</si>
  <si>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</si>
  <si>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</si>
  <si>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</si>
  <si>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</si>
  <si>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</si>
  <si>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</si>
  <si>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</si>
  <si>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</si>
  <si>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</si>
  <si>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</si>
  <si>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</si>
  <si>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</si>
  <si>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</si>
  <si>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</si>
  <si>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</si>
  <si>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</si>
  <si>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</si>
  <si>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</si>
  <si>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</si>
  <si>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</si>
  <si>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</si>
  <si>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</si>
  <si>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</si>
  <si>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</si>
  <si>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</si>
  <si>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</si>
  <si>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</si>
  <si>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</si>
  <si>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</si>
  <si>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</si>
  <si>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</si>
  <si>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</si>
  <si>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</si>
  <si>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</si>
  <si>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</si>
  <si>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</si>
  <si>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</si>
  <si>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</si>
  <si>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</si>
  <si>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</si>
  <si>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</si>
  <si>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</si>
  <si>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</si>
  <si>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</si>
  <si>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</si>
  <si>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</si>
  <si>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</si>
  <si>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</si>
  <si>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</si>
  <si>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</si>
  <si>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</si>
  <si>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</si>
  <si>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</si>
  <si>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</si>
  <si>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</si>
  <si>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</si>
  <si>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</si>
  <si>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</si>
  <si>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</si>
  <si>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</si>
  <si>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</si>
  <si>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</si>
  <si>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</si>
  <si>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</si>
  <si>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</si>
  <si>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</si>
  <si>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</si>
  <si>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</si>
  <si>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</si>
  <si>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</si>
  <si>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</si>
  <si>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</si>
  <si>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</si>
  <si>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</si>
  <si>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</si>
  <si>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</si>
  <si>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</si>
  <si>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</si>
  <si>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</si>
  <si>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</si>
  <si>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</si>
  <si>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</si>
  <si>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</si>
  <si>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</si>
  <si>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</si>
  <si>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</si>
  <si>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</si>
  <si>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</si>
  <si>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</si>
  <si>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</si>
  <si>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</si>
  <si>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</si>
  <si>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</si>
  <si>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</si>
  <si>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</si>
  <si>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</si>
  <si>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</si>
  <si>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</si>
  <si>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</si>
  <si>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</si>
  <si>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</si>
  <si>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</si>
  <si>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</si>
  <si>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</si>
  <si>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</si>
  <si>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</si>
  <si>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</si>
  <si>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</si>
  <si>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</si>
  <si>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</si>
  <si>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</si>
  <si>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</si>
  <si>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</si>
  <si>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</si>
  <si>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</si>
  <si>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</si>
  <si>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</si>
  <si>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</si>
  <si>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</si>
  <si>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</si>
  <si>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</si>
  <si>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</si>
  <si>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</si>
  <si>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</si>
  <si>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</si>
  <si>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</si>
  <si>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</si>
  <si>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</si>
  <si>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</si>
  <si>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</si>
  <si>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</si>
  <si>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</si>
  <si>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</si>
  <si>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</si>
  <si>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</si>
  <si>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</si>
  <si>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</si>
  <si>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</si>
  <si>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</si>
  <si>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</si>
  <si>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</si>
  <si>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</si>
  <si>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</si>
  <si>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</si>
  <si>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</si>
  <si>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</si>
  <si>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</si>
  <si>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</si>
  <si>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</si>
  <si>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</si>
  <si>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</si>
  <si>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</si>
  <si>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</si>
  <si>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</si>
  <si>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</si>
  <si>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</si>
  <si>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</si>
  <si>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</si>
  <si>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</si>
  <si>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</si>
  <si>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</si>
  <si>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</si>
  <si>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</si>
  <si>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</si>
  <si>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</si>
  <si>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</si>
  <si>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</si>
  <si>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</si>
  <si>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</si>
  <si>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</si>
  <si>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</si>
  <si>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</si>
  <si>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</si>
  <si>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</si>
  <si>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</si>
  <si>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</si>
  <si>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</si>
  <si>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</si>
  <si>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</si>
  <si>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</si>
  <si>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</si>
  <si>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</si>
  <si>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</si>
  <si>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</si>
  <si>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</si>
  <si>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</si>
  <si>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</si>
  <si>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</si>
  <si>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</si>
  <si>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</si>
  <si>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</si>
  <si>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</si>
  <si>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</si>
  <si>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</si>
  <si>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</si>
  <si>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</si>
  <si>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</si>
  <si>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</si>
  <si>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</si>
  <si>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</si>
  <si>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</si>
  <si>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</si>
  <si>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</si>
  <si>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</si>
  <si>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</si>
  <si>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</si>
  <si>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</si>
  <si>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</si>
  <si>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</si>
  <si>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</si>
  <si>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</si>
  <si>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</si>
  <si>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</si>
  <si>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</si>
  <si>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</si>
  <si>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</si>
  <si>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</si>
  <si>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</si>
  <si>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</si>
  <si>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</si>
  <si>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</si>
  <si>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</si>
  <si>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</si>
  <si>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</si>
  <si>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</si>
  <si>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</si>
  <si>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</si>
  <si>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</si>
  <si>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</si>
  <si>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</si>
  <si>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</si>
  <si>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</si>
  <si>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</si>
  <si>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</si>
  <si>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</si>
  <si>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</si>
  <si>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</si>
  <si>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</si>
  <si>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</si>
  <si>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</si>
  <si>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</si>
  <si>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</si>
  <si>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</si>
  <si>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</si>
  <si>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</si>
  <si>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</si>
  <si>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</si>
  <si>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</si>
  <si>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</si>
  <si>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</si>
  <si>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</si>
  <si>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</si>
  <si>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</si>
  <si>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</si>
  <si>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</si>
  <si>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</si>
  <si>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</si>
  <si>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</si>
  <si>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</si>
  <si>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</si>
  <si>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</si>
  <si>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</si>
  <si>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</si>
  <si>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</si>
  <si>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</si>
  <si>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</si>
  <si>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</si>
  <si>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</si>
  <si>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</si>
  <si>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</si>
  <si>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</si>
  <si>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</si>
  <si>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</si>
  <si>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</si>
  <si>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</si>
  <si>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</si>
  <si>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</si>
  <si>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</si>
  <si>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</si>
  <si>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</si>
  <si>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</si>
  <si>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</si>
  <si>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</si>
  <si>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</si>
  <si>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</si>
  <si>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</si>
  <si>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</si>
  <si>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</si>
  <si>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</si>
  <si>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</si>
  <si>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</si>
  <si>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</si>
  <si>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</si>
  <si>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</si>
  <si>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</si>
  <si>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</si>
  <si>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</si>
  <si>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</si>
  <si>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</si>
  <si>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</si>
  <si>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</si>
  <si>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</si>
  <si>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</si>
  <si>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</si>
  <si>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</si>
  <si>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</si>
  <si>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</si>
  <si>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</si>
  <si>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</si>
  <si>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</si>
  <si>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</si>
  <si>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</si>
  <si>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</si>
  <si>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</si>
  <si>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</si>
  <si>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</si>
  <si>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</si>
  <si>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</si>
  <si>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</si>
  <si>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</si>
  <si>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</si>
  <si>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</si>
  <si>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</si>
  <si>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</si>
  <si>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</si>
  <si>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</si>
  <si>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</si>
  <si>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</si>
  <si>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</si>
  <si>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</si>
  <si>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</si>
  <si>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</si>
  <si>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</si>
  <si>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</si>
  <si>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</si>
  <si>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</si>
  <si>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</si>
  <si>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</si>
  <si>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</si>
  <si>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</si>
  <si>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</si>
  <si>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</si>
  <si>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</si>
  <si>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</si>
  <si>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</si>
  <si>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</si>
  <si>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</si>
  <si>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</si>
  <si>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</si>
  <si>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</si>
  <si>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</si>
  <si>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</si>
  <si>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</si>
  <si>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</si>
  <si>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</si>
  <si>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</si>
  <si>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</si>
  <si>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</si>
  <si>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</si>
  <si>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</si>
  <si>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</si>
  <si>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</si>
  <si>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</si>
  <si>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</si>
  <si>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</si>
  <si>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</si>
  <si>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</si>
  <si>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</si>
  <si>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</si>
  <si>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</si>
  <si>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</si>
  <si>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</si>
  <si>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</si>
  <si>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</si>
  <si>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</si>
  <si>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</si>
  <si>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</si>
  <si>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</si>
  <si>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</si>
  <si>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</si>
  <si>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</si>
  <si>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</si>
  <si>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</si>
  <si>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</si>
  <si>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</si>
  <si>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</si>
  <si>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</si>
  <si>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</si>
  <si>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</si>
  <si>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</si>
  <si>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</si>
  <si>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</si>
  <si>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</si>
  <si>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</si>
  <si>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</si>
  <si>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</si>
  <si>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</si>
  <si>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</si>
  <si>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</si>
  <si>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</si>
  <si>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</si>
  <si>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</si>
  <si>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</si>
  <si>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</si>
  <si>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</si>
  <si>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</si>
  <si>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</si>
  <si>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</si>
  <si>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</si>
  <si>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</si>
  <si>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</si>
  <si>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</si>
  <si>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</si>
  <si>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</si>
  <si>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</si>
  <si>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</si>
  <si>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</si>
  <si>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</si>
  <si>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</si>
  <si>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</si>
  <si>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</si>
  <si>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</si>
  <si>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</si>
  <si>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</si>
  <si>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</si>
  <si>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</si>
  <si>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</si>
  <si>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</si>
  <si>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</si>
  <si>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</si>
  <si>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</si>
  <si>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</si>
  <si>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</si>
  <si>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</si>
  <si>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</si>
  <si>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</si>
  <si>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</si>
  <si>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</si>
  <si>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</si>
  <si>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</si>
  <si>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</si>
  <si>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</si>
  <si>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</si>
  <si>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</si>
  <si>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</si>
  <si>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</si>
  <si>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</si>
  <si>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</si>
  <si>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</si>
  <si>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</si>
  <si>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</si>
  <si>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</si>
  <si>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</si>
  <si>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</si>
  <si>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</si>
  <si>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</si>
  <si>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</si>
  <si>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</si>
  <si>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</si>
  <si>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</si>
  <si>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</si>
  <si>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</si>
  <si>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</si>
  <si>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</si>
  <si>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</si>
  <si>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</si>
  <si>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</si>
  <si>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</si>
  <si>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</si>
  <si>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</si>
  <si>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</si>
  <si>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</si>
  <si>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</si>
  <si>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</si>
  <si>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</si>
  <si>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</si>
  <si>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</si>
  <si>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</si>
  <si>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</si>
  <si>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</si>
  <si>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</si>
  <si>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</si>
  <si>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</si>
  <si>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</si>
  <si>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</si>
  <si>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</si>
  <si>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</si>
  <si>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</si>
  <si>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</si>
  <si>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</si>
  <si>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</si>
  <si>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</si>
  <si>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</si>
  <si>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</si>
  <si>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</si>
  <si>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</si>
  <si>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</si>
  <si>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</si>
  <si>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</si>
  <si>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</si>
  <si>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</si>
  <si>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</si>
  <si>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</si>
  <si>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</si>
  <si>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</si>
  <si>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</si>
  <si>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</si>
  <si>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</si>
  <si>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</si>
  <si>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</si>
  <si>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</si>
  <si>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</si>
  <si>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</si>
  <si>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</si>
  <si>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</si>
  <si>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</si>
  <si>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</si>
  <si>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</si>
  <si>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</si>
  <si>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</si>
  <si>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</si>
  <si>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</si>
  <si>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</si>
  <si>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</si>
  <si>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</si>
  <si>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</si>
  <si>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</si>
  <si>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</si>
  <si>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</si>
  <si>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</si>
  <si>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</si>
  <si>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</si>
  <si>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</si>
  <si>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</si>
  <si>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</si>
  <si>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</si>
  <si>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</si>
  <si>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</si>
  <si>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</si>
  <si>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</si>
  <si>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</si>
  <si>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</si>
  <si>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</si>
  <si>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</si>
  <si>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</si>
  <si>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</si>
  <si>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</si>
  <si>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</si>
  <si>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</si>
  <si>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</si>
  <si>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</si>
  <si>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</si>
  <si>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</si>
  <si>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</si>
  <si>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</si>
  <si>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</si>
  <si>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</si>
  <si>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</si>
  <si>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</si>
  <si>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</si>
  <si>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</si>
  <si>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</si>
  <si>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</si>
  <si>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</si>
  <si>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</si>
  <si>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</si>
  <si>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</si>
  <si>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</si>
  <si>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</si>
  <si>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</si>
  <si>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</si>
  <si>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</si>
  <si>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</si>
  <si>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</si>
  <si>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</si>
  <si>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</si>
  <si>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</si>
  <si>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</si>
  <si>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</si>
  <si>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</si>
  <si>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</si>
  <si>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</si>
  <si>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</si>
  <si>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</si>
  <si>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</si>
  <si>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</si>
  <si>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</si>
  <si>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</si>
  <si>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</si>
  <si>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</si>
  <si>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</si>
  <si>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</si>
  <si>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</si>
  <si>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</si>
  <si>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</si>
  <si>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</si>
  <si>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</si>
  <si>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</si>
  <si>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</si>
  <si>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</si>
  <si>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</si>
  <si>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</si>
  <si>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</si>
  <si>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</si>
  <si>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</si>
  <si>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</si>
  <si>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</si>
  <si>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</si>
  <si>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</si>
  <si>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</si>
  <si>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</si>
  <si>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</si>
  <si>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</si>
  <si>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</si>
  <si>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</si>
  <si>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</si>
  <si>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</si>
  <si>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</si>
  <si>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</si>
  <si>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</si>
  <si>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</si>
  <si>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</si>
  <si>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</si>
  <si>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</si>
  <si>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</si>
  <si>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</si>
  <si>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</si>
  <si>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</si>
  <si>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</si>
  <si>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</si>
  <si>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</si>
  <si>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</si>
  <si>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</si>
  <si>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</si>
  <si>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</si>
  <si>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</si>
  <si>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</si>
  <si>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</si>
  <si>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</si>
  <si>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</si>
  <si>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</si>
  <si>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</si>
  <si>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</si>
  <si>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</si>
  <si>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</si>
  <si>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</si>
  <si>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</si>
  <si>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</si>
  <si>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</si>
  <si>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</si>
  <si>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</si>
  <si>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</si>
  <si>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</si>
  <si>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</si>
  <si>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</si>
  <si>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</si>
  <si>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</si>
  <si>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</si>
  <si>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</si>
  <si>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</si>
  <si>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</si>
  <si>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</si>
  <si>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</si>
  <si>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</si>
  <si>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</si>
  <si>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</si>
  <si>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</si>
  <si>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</si>
  <si>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</si>
  <si>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</si>
  <si>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</si>
  <si>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</si>
  <si>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</si>
  <si>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</si>
  <si>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</si>
  <si>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</si>
  <si>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</si>
  <si>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</si>
  <si>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</si>
  <si>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</si>
  <si>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</si>
  <si>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</si>
  <si>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</si>
  <si>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</si>
  <si>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</si>
  <si>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</si>
  <si>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</si>
  <si>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</si>
  <si>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</si>
  <si>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</si>
  <si>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</si>
  <si>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</si>
  <si>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</si>
  <si>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</si>
  <si>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</si>
  <si>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</si>
  <si>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</si>
  <si>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</si>
  <si>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</si>
  <si>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</si>
  <si>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</si>
  <si>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</si>
  <si>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</si>
  <si>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</si>
  <si>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</si>
  <si>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</si>
  <si>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</si>
  <si>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</si>
  <si>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</si>
  <si>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</si>
  <si>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</si>
  <si>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</si>
  <si>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</si>
  <si>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</si>
  <si>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</si>
  <si>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</si>
  <si>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</si>
  <si>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</si>
  <si>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</si>
  <si>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</si>
  <si>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</si>
  <si>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</si>
  <si>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</si>
  <si>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</si>
  <si>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</si>
  <si>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</si>
  <si>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</si>
  <si>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</si>
  <si>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</si>
  <si>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</si>
  <si>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</si>
  <si>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</si>
  <si>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</si>
  <si>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</si>
  <si>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</si>
  <si>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</si>
  <si>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</si>
  <si>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</si>
  <si>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</si>
  <si>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</si>
  <si>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</si>
  <si>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</si>
  <si>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</si>
  <si>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</si>
  <si>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</si>
  <si>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</si>
  <si>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</si>
  <si>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</si>
  <si>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</si>
  <si>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</si>
  <si>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</si>
  <si>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</si>
  <si>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</si>
  <si>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</si>
  <si>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</si>
  <si>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</si>
  <si>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</si>
  <si>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</si>
  <si>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</si>
  <si>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</si>
  <si>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</si>
  <si>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</si>
  <si>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</si>
  <si>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</si>
  <si>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</si>
  <si>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</si>
  <si>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</si>
  <si>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</si>
  <si>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</si>
  <si>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</si>
  <si>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</si>
  <si>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</si>
  <si>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</si>
  <si>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</si>
  <si>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</si>
  <si>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</si>
  <si>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</si>
  <si>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</si>
  <si>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</si>
  <si>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</si>
  <si>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</si>
  <si>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</si>
  <si>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</si>
  <si>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</si>
  <si>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</si>
  <si>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</si>
  <si>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</si>
  <si>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</si>
  <si>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</si>
  <si>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</si>
  <si>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</si>
  <si>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</si>
  <si>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</si>
  <si>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</si>
  <si>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</si>
  <si>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</si>
  <si>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</si>
  <si>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</si>
  <si>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</si>
  <si>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</si>
  <si>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</si>
  <si>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</si>
  <si>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</si>
  <si>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</si>
  <si>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</si>
  <si>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</si>
  <si>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</si>
  <si>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</si>
  <si>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</si>
  <si>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</si>
  <si>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</si>
  <si>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</si>
  <si>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</si>
  <si>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</si>
  <si>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</si>
  <si>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</si>
  <si>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</si>
  <si>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</si>
  <si>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</si>
  <si>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</si>
  <si>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</si>
  <si>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</si>
  <si>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</si>
  <si>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</si>
  <si>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</si>
  <si>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</si>
  <si>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</si>
  <si>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</si>
  <si>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</si>
  <si>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</si>
  <si>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</si>
  <si>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</si>
  <si>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</si>
  <si>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</si>
  <si>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</si>
  <si>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</si>
  <si>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</si>
  <si>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</si>
  <si>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</si>
  <si>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</si>
  <si>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</si>
  <si>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</si>
  <si>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</si>
  <si>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</si>
  <si>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</si>
  <si>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</si>
  <si>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</si>
  <si>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</si>
  <si>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</si>
  <si>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</si>
  <si>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</si>
  <si>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</si>
  <si>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</si>
  <si>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</si>
  <si>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</si>
  <si>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</si>
  <si>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</si>
  <si>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</si>
  <si>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</si>
  <si>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</si>
  <si>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</si>
  <si>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</si>
  <si>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</si>
  <si>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</si>
  <si>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</si>
  <si>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</si>
  <si>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</si>
  <si>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</si>
  <si>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</si>
  <si>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</si>
  <si>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</si>
  <si>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</si>
  <si>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</si>
  <si>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</si>
  <si>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</si>
  <si>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</si>
  <si>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</si>
  <si>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</si>
  <si>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</si>
  <si>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</si>
  <si>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</si>
  <si>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</si>
  <si>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</si>
  <si>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</si>
  <si>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</si>
  <si>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</si>
  <si>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</si>
  <si>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</si>
  <si>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</si>
  <si>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</si>
  <si>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</si>
  <si>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</si>
  <si>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</si>
  <si>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</si>
  <si>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</si>
  <si>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</si>
  <si>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</si>
  <si>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</si>
  <si>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</si>
  <si>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</si>
  <si>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</si>
  <si>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</si>
  <si>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</si>
  <si>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</si>
  <si>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</si>
  <si>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</si>
  <si>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</si>
  <si>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</si>
  <si>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</si>
  <si>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</si>
  <si>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</si>
  <si>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</si>
  <si>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</si>
  <si>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</si>
  <si>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</si>
  <si>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</si>
  <si>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</si>
  <si>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</si>
  <si>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</si>
  <si>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</si>
  <si>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</si>
  <si>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</si>
  <si>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</si>
  <si>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</si>
  <si>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</si>
  <si>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</si>
  <si>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</si>
  <si>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</si>
  <si>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</si>
  <si>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</si>
  <si>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</si>
  <si>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</si>
  <si>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</si>
  <si>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</si>
  <si>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</si>
  <si>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</si>
  <si>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</si>
  <si>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</si>
  <si>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</si>
  <si>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</si>
  <si>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</si>
  <si>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</si>
  <si>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</si>
  <si>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</si>
  <si>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</si>
  <si>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</si>
  <si>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</si>
  <si>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</si>
  <si>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</si>
  <si>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</si>
  <si>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</si>
  <si>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</si>
  <si>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</si>
  <si>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</si>
  <si>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</si>
  <si>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</si>
  <si>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</si>
  <si>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</si>
  <si>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</si>
  <si>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</si>
  <si>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</si>
  <si>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</si>
  <si>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</si>
  <si>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</si>
  <si>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</si>
  <si>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</si>
  <si>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</si>
  <si>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</si>
  <si>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</si>
  <si>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</si>
  <si>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</si>
  <si>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</si>
  <si>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</si>
  <si>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</si>
  <si>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</si>
  <si>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</si>
  <si>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</si>
  <si>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</si>
  <si>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</si>
  <si>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</si>
  <si>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</si>
  <si>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</si>
  <si>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</si>
  <si>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</si>
  <si>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</si>
  <si>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</si>
  <si>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</si>
  <si>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</si>
  <si>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</si>
  <si>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</si>
  <si>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</si>
  <si>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</si>
  <si>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</si>
  <si>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</si>
  <si>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</si>
  <si>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</si>
  <si>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</si>
  <si>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</si>
  <si>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</si>
  <si>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</si>
  <si>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</si>
  <si>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</si>
  <si>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</si>
  <si>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</si>
  <si>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</si>
  <si>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</si>
  <si>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</si>
  <si>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</si>
  <si>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</si>
  <si>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</si>
  <si>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</si>
  <si>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</si>
  <si>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</si>
  <si>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</si>
  <si>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</si>
  <si>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</si>
  <si>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</si>
  <si>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</si>
  <si>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</si>
  <si>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</si>
  <si>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</si>
  <si>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</si>
  <si>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</si>
  <si>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</si>
  <si>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</si>
  <si>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</si>
  <si>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</si>
  <si>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</si>
  <si>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</si>
  <si>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</si>
  <si>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</si>
  <si>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</si>
  <si>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</si>
  <si>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</si>
  <si>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</si>
  <si>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</si>
  <si>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</si>
  <si>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</si>
  <si>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</si>
  <si>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</si>
  <si>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</si>
  <si>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</si>
  <si>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</si>
  <si>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</si>
  <si>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</si>
  <si>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</si>
  <si>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</si>
  <si>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</si>
  <si>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</si>
  <si>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</si>
  <si>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</si>
  <si>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</si>
  <si>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</si>
  <si>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</si>
  <si>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</si>
  <si>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</si>
  <si>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</si>
  <si>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</si>
  <si>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</si>
  <si>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</si>
  <si>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</si>
  <si>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</si>
  <si>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</si>
  <si>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</si>
  <si>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</si>
  <si>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</si>
  <si>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</si>
  <si>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</si>
  <si>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</si>
  <si>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</si>
  <si>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</si>
  <si>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</si>
  <si>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</si>
  <si>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</si>
  <si>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</si>
  <si>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</si>
  <si>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</si>
  <si>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</si>
  <si>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</si>
  <si>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</si>
  <si>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</si>
  <si>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</si>
  <si>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</si>
  <si>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</si>
  <si>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</si>
  <si>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</si>
  <si>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</si>
  <si>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</si>
  <si>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</si>
  <si>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</si>
  <si>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</si>
  <si>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</si>
  <si>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</si>
  <si>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</si>
  <si>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</si>
  <si>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</si>
  <si>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</si>
  <si>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</si>
  <si>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</si>
  <si>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</si>
  <si>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</si>
  <si>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</si>
  <si>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</si>
  <si>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</si>
  <si>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</si>
  <si>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</si>
  <si>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</si>
  <si>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</si>
  <si>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</si>
  <si>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</si>
  <si>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</si>
  <si>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</si>
  <si>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</si>
  <si>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</si>
  <si>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</si>
  <si>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</si>
  <si>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</si>
  <si>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</si>
  <si>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</si>
  <si>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</si>
  <si>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</si>
  <si>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</si>
  <si>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</si>
  <si>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</si>
  <si>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</si>
  <si>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</si>
  <si>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</si>
  <si>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</si>
  <si>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</si>
  <si>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</si>
  <si>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</si>
  <si>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</si>
  <si>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</si>
  <si>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</si>
  <si>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</si>
  <si>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</si>
  <si>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</si>
  <si>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</si>
  <si>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</si>
  <si>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</si>
  <si>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</si>
  <si>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</si>
  <si>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</si>
  <si>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</si>
  <si>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</si>
  <si>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</si>
  <si>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</si>
  <si>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</si>
  <si>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</si>
  <si>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</si>
  <si>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</si>
  <si>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</si>
  <si>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</si>
  <si>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</si>
  <si>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</si>
  <si>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</si>
  <si>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</si>
  <si>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</si>
  <si>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</si>
  <si>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</si>
  <si>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</si>
  <si>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</si>
  <si>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</si>
  <si>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</si>
  <si>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</si>
  <si>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</si>
  <si>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</si>
  <si>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</si>
  <si>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</si>
  <si>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</si>
  <si>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</si>
  <si>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</si>
  <si>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</si>
  <si>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</si>
  <si>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</si>
  <si>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</si>
  <si>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</si>
  <si>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</si>
  <si>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</si>
  <si>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</si>
  <si>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</si>
  <si>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</si>
  <si>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</si>
  <si>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</si>
  <si>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</si>
  <si>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</si>
  <si>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</si>
  <si>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</si>
  <si>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</si>
  <si>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</si>
  <si>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</si>
  <si>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</si>
  <si>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</si>
  <si>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</si>
  <si>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</si>
  <si>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</si>
  <si>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</si>
  <si>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</si>
  <si>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</si>
  <si>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</si>
  <si>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</si>
  <si>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</si>
  <si>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</si>
  <si>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</si>
  <si>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</si>
  <si>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</si>
  <si>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</si>
  <si>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</si>
  <si>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</si>
  <si>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</si>
  <si>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</si>
  <si>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</si>
  <si>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</si>
  <si>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</si>
  <si>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</si>
  <si>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</si>
  <si>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</si>
  <si>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</si>
  <si>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</si>
  <si>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</si>
  <si>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</si>
  <si>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</si>
  <si>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</si>
  <si>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</si>
  <si>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</si>
  <si>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</si>
  <si>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</si>
  <si>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</si>
  <si>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</si>
  <si>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</si>
  <si>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</si>
  <si>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</si>
  <si>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</si>
  <si>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</si>
  <si>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</si>
  <si>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</si>
  <si>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</si>
  <si>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</si>
  <si>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</si>
  <si>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</si>
  <si>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</si>
  <si>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</si>
  <si>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</si>
  <si>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</si>
  <si>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</si>
  <si>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</si>
  <si>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</si>
  <si>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</si>
  <si>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</si>
  <si>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</si>
  <si>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</si>
  <si>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</si>
  <si>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</si>
  <si>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</si>
  <si>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</si>
  <si>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</si>
  <si>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</si>
  <si>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</si>
  <si>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</si>
  <si>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</si>
  <si>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</si>
  <si>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</si>
  <si>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</si>
  <si>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</si>
  <si>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</si>
  <si>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</si>
  <si>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</si>
  <si>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</si>
  <si>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</si>
  <si>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</si>
  <si>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</si>
  <si>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</si>
  <si>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</si>
  <si>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</si>
  <si>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</si>
  <si>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</si>
  <si>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</si>
  <si>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</si>
  <si>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</si>
  <si>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</si>
  <si>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</si>
  <si>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</si>
  <si>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</si>
  <si>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</si>
  <si>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</si>
  <si>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</si>
  <si>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</si>
  <si>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</si>
  <si>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</si>
  <si>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</si>
  <si>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</si>
  <si>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</si>
  <si>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</si>
  <si>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</si>
  <si>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</si>
  <si>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</si>
  <si>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</si>
  <si>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</si>
  <si>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</si>
  <si>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</si>
  <si>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</si>
  <si>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</si>
  <si>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</si>
  <si>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</si>
  <si>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</si>
  <si>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</si>
  <si>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</si>
  <si>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</si>
  <si>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</si>
  <si>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</si>
  <si>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</si>
  <si>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</si>
  <si>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</si>
  <si>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</si>
  <si>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</si>
  <si>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</si>
  <si>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</si>
  <si>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</si>
  <si>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</si>
  <si>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</si>
  <si>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</si>
  <si>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</si>
  <si>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</si>
  <si>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</si>
  <si>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</si>
  <si>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</si>
  <si>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</si>
  <si>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</si>
  <si>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</si>
  <si>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</si>
  <si>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</si>
  <si>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</si>
  <si>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</si>
  <si>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</si>
  <si>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</si>
  <si>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</si>
  <si>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</si>
  <si>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</si>
  <si>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</si>
  <si>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</si>
  <si>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</si>
  <si>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</si>
  <si>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</si>
  <si>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</si>
  <si>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</si>
  <si>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</si>
  <si>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</si>
  <si>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</si>
  <si>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</si>
  <si>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</si>
  <si>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</si>
  <si>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</si>
  <si>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</si>
  <si>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</si>
  <si>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</si>
  <si>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</si>
  <si>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</si>
  <si>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</si>
  <si>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</si>
  <si>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</si>
  <si>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</si>
  <si>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</si>
  <si>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</si>
  <si>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</si>
  <si>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</si>
  <si>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</si>
  <si>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</si>
  <si>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</si>
  <si>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</si>
  <si>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</si>
  <si>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</si>
  <si>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</si>
  <si>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</si>
  <si>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</si>
  <si>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</si>
  <si>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</si>
  <si>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</si>
  <si>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</si>
  <si>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</si>
  <si>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</si>
  <si>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</si>
  <si>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</si>
  <si>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</si>
  <si>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</si>
  <si>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</si>
  <si>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</si>
  <si>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</si>
  <si>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</si>
  <si>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</si>
  <si>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</si>
  <si>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</si>
  <si>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</si>
  <si>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</si>
  <si>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</si>
  <si>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</si>
  <si>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</si>
  <si>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</si>
  <si>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</si>
  <si>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</si>
  <si>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</si>
  <si>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</si>
  <si>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</si>
  <si>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</si>
  <si>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</si>
  <si>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</si>
  <si>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</si>
  <si>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</si>
  <si>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</si>
  <si>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</si>
  <si>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</si>
  <si>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</si>
  <si>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</si>
  <si>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</si>
  <si>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</si>
  <si>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</si>
  <si>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</si>
  <si>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</si>
  <si>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</si>
  <si>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</si>
  <si>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</si>
  <si>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</si>
  <si>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</si>
  <si>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</si>
  <si>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</si>
  <si>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</si>
  <si>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</si>
  <si>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</si>
  <si>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</si>
  <si>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</si>
  <si>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</si>
  <si>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</si>
  <si>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</si>
  <si>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</si>
  <si>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</si>
  <si>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</si>
  <si>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</si>
  <si>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</si>
  <si>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</si>
  <si>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</si>
  <si>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</si>
  <si>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</si>
  <si>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</si>
  <si>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</si>
  <si>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</si>
  <si>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</si>
  <si>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</si>
  <si>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</si>
  <si>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</si>
  <si>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</si>
  <si>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</si>
  <si>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</si>
  <si>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</si>
  <si>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</si>
  <si>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</si>
  <si>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</si>
  <si>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</si>
  <si>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</si>
  <si>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</si>
  <si>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</si>
  <si>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</si>
  <si>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</si>
  <si>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</si>
  <si>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</si>
  <si>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</si>
  <si>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</si>
  <si>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</si>
  <si>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</si>
  <si>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</si>
  <si>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</si>
  <si>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</si>
  <si>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</si>
  <si>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</si>
  <si>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</si>
  <si>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</si>
  <si>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</si>
  <si>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</si>
  <si>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</si>
  <si>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</si>
  <si>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</si>
  <si>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</si>
  <si>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</si>
  <si>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</si>
  <si>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</si>
  <si>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</si>
  <si>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</si>
  <si>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</si>
  <si>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</si>
  <si>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</si>
  <si>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</si>
  <si>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</si>
  <si>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</si>
  <si>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</si>
  <si>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</si>
  <si>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</si>
  <si>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</si>
  <si>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</si>
  <si>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</si>
  <si>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</si>
  <si>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</si>
  <si>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</si>
  <si>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</si>
  <si>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</si>
  <si>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</si>
  <si>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</si>
  <si>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</si>
  <si>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</si>
  <si>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</si>
  <si>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</si>
  <si>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</si>
  <si>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</si>
  <si>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</si>
  <si>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</si>
  <si>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</si>
  <si>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</si>
  <si>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</si>
  <si>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</si>
  <si>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</si>
  <si>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</si>
  <si>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</si>
  <si>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</si>
  <si>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</si>
  <si>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</si>
  <si>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</si>
  <si>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</si>
  <si>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</si>
  <si>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</si>
  <si>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</si>
  <si>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</si>
  <si>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</si>
  <si>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</si>
  <si>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</si>
  <si>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</si>
  <si>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</si>
  <si>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</si>
  <si>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</si>
  <si>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</si>
  <si>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</si>
  <si>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</si>
  <si>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</si>
  <si>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</si>
  <si>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</si>
  <si>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</si>
  <si>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</si>
  <si>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</si>
  <si>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</si>
  <si>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</si>
  <si>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</si>
  <si>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</si>
  <si>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</si>
  <si>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</si>
  <si>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</si>
  <si>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</si>
  <si>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</si>
  <si>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</si>
  <si>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</si>
  <si>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</si>
  <si>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</si>
  <si>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</si>
  <si>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</si>
  <si>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</si>
  <si>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</si>
  <si>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</si>
  <si>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</si>
  <si>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</si>
  <si>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</si>
  <si>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</si>
  <si>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</si>
  <si>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</si>
  <si>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</si>
  <si>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</si>
  <si>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</si>
  <si>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</si>
  <si>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</si>
  <si>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</si>
  <si>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</si>
  <si>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</si>
  <si>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</si>
  <si>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</si>
  <si>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</si>
  <si>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</si>
  <si>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</si>
  <si>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</si>
  <si>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</si>
  <si>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</si>
  <si>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</si>
  <si>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</si>
  <si>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</si>
  <si>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</si>
  <si>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</si>
  <si>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</si>
  <si>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</si>
  <si>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</si>
  <si>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</si>
  <si>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</si>
  <si>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</si>
  <si>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</si>
  <si>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</si>
  <si>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</si>
  <si>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</si>
  <si>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</si>
  <si>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</si>
  <si>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</si>
  <si>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</si>
  <si>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</si>
  <si>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</si>
  <si>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</si>
  <si>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</si>
  <si>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</si>
  <si>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</si>
  <si>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</si>
  <si>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</si>
  <si>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</si>
  <si>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</si>
  <si>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</si>
  <si>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</si>
  <si>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</si>
  <si>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</si>
  <si>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</si>
  <si>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</si>
  <si>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</si>
  <si>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</si>
  <si>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</si>
  <si>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</si>
  <si>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</si>
  <si>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</si>
  <si>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</si>
  <si>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</si>
  <si>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</si>
  <si>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</si>
  <si>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</si>
  <si>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</si>
  <si>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</si>
  <si>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</si>
  <si>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</si>
  <si>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</si>
  <si>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</si>
  <si>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</si>
  <si>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</si>
  <si>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</si>
  <si>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</si>
  <si>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</si>
  <si>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</si>
  <si>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</si>
  <si>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</si>
  <si>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</si>
  <si>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</si>
  <si>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</si>
  <si>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</si>
  <si>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</si>
  <si>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</si>
  <si>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</si>
  <si>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</si>
  <si>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</si>
  <si>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</si>
  <si>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</si>
  <si>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</si>
  <si>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</si>
  <si>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</si>
  <si>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</si>
  <si>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</si>
  <si>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</si>
  <si>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</si>
  <si>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</si>
  <si>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</si>
  <si>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</si>
  <si>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</si>
  <si>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</si>
  <si>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</si>
  <si>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</si>
  <si>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</si>
  <si>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</si>
  <si>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</si>
  <si>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</si>
  <si>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</si>
  <si>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</si>
  <si>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</si>
  <si>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</si>
  <si>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</si>
  <si>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</si>
  <si>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</si>
  <si>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</si>
  <si>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</si>
  <si>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</si>
  <si>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</si>
  <si>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</si>
  <si>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</si>
  <si>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</si>
  <si>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</si>
  <si>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</si>
  <si>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</si>
  <si>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</si>
  <si>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</si>
  <si>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</si>
  <si>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</si>
  <si>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</si>
  <si>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</si>
  <si>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</si>
  <si>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</si>
  <si>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</si>
  <si>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</si>
  <si>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</si>
  <si>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</si>
  <si>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</si>
  <si>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</si>
  <si>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</si>
  <si>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</si>
  <si>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</si>
  <si>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</si>
  <si>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</si>
  <si>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</si>
  <si>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</si>
  <si>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</si>
  <si>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</si>
  <si>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</si>
  <si>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</si>
  <si>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</si>
  <si>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</si>
  <si>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</si>
  <si>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</si>
  <si>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</si>
  <si>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</si>
  <si>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</si>
  <si>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</si>
  <si>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</si>
  <si>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</si>
  <si>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</si>
  <si>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</si>
  <si>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</si>
  <si>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</si>
  <si>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</si>
  <si>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</si>
  <si>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</si>
  <si>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</si>
  <si>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</si>
  <si>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</si>
  <si>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</si>
  <si>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</si>
  <si>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</si>
  <si>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</si>
  <si>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</si>
  <si>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</si>
  <si>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</si>
  <si>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</si>
  <si>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</si>
  <si>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</si>
  <si>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</si>
  <si>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</si>
  <si>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</si>
  <si>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</si>
  <si>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</si>
  <si>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</si>
  <si>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</si>
  <si>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</si>
  <si>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</si>
  <si>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</si>
  <si>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</si>
  <si>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</si>
  <si>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</si>
  <si>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</si>
  <si>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</si>
  <si>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</si>
  <si>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</si>
  <si>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</si>
  <si>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</si>
  <si>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</si>
  <si>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</si>
  <si>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</si>
  <si>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</si>
  <si>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</si>
  <si>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</si>
  <si>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</si>
  <si>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</si>
  <si>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</si>
  <si>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</si>
  <si>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</si>
  <si>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</si>
  <si>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</si>
  <si>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</si>
  <si>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</si>
  <si>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</si>
  <si>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</si>
  <si>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</si>
  <si>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</si>
  <si>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</si>
  <si>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</si>
  <si>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</si>
  <si>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</si>
  <si>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</si>
  <si>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</si>
  <si>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</si>
  <si>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</si>
  <si>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</si>
  <si>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</si>
  <si>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</si>
  <si>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</si>
  <si>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</si>
  <si>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</si>
  <si>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</si>
  <si>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</si>
  <si>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</si>
  <si>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</si>
  <si>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</si>
  <si>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</si>
  <si>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</si>
  <si>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</si>
  <si>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</si>
  <si>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</si>
  <si>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</si>
  <si>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</si>
  <si>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</si>
  <si>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</si>
  <si>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</si>
  <si>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</si>
  <si>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</si>
  <si>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</si>
  <si>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</si>
  <si>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</si>
  <si>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</si>
  <si>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</si>
  <si>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</si>
  <si>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</si>
  <si>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</si>
  <si>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</si>
  <si>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</si>
  <si>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</si>
  <si>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</si>
  <si>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</si>
  <si>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</si>
  <si>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</si>
  <si>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</si>
  <si>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</si>
  <si>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</si>
  <si>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</si>
  <si>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</si>
  <si>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</si>
  <si>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</si>
  <si>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</si>
  <si>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</si>
  <si>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</si>
  <si>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</si>
  <si>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</si>
  <si>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</si>
  <si>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</si>
  <si>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</si>
  <si>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</si>
  <si>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</si>
  <si>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</si>
  <si>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</si>
  <si>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</si>
  <si>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</si>
  <si>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</si>
  <si>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</si>
  <si>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</si>
  <si>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</si>
  <si>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</si>
  <si>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</si>
  <si>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</si>
  <si>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</si>
  <si>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</si>
  <si>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</si>
  <si>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</si>
  <si>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</si>
  <si>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</si>
  <si>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</si>
  <si>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</si>
  <si>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</si>
  <si>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</si>
  <si>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</si>
  <si>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</si>
  <si>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</si>
  <si>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</si>
  <si>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</si>
  <si>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</si>
  <si>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</si>
  <si>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</si>
  <si>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</si>
  <si>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</si>
  <si>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</si>
  <si>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</si>
  <si>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</si>
  <si>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</si>
  <si>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</si>
  <si>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</si>
  <si>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</si>
  <si>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</si>
  <si>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</si>
  <si>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</si>
  <si>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</si>
  <si>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</si>
  <si>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</si>
  <si>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</si>
  <si>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</si>
  <si>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</si>
  <si>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</si>
  <si>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</si>
  <si>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</si>
  <si>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</si>
  <si>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</si>
  <si>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</si>
  <si>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</si>
  <si>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</si>
  <si>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</si>
  <si>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</si>
  <si>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</si>
  <si>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</si>
  <si>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</si>
  <si>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</si>
  <si>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</si>
  <si>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</si>
  <si>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</si>
  <si>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</si>
  <si>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</si>
  <si>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</si>
  <si>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</si>
  <si>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</si>
  <si>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</si>
  <si>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</si>
  <si>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</si>
  <si>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</si>
  <si>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</si>
  <si>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</si>
  <si>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</si>
  <si>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</si>
  <si>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</si>
  <si>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</si>
  <si>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</si>
  <si>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</si>
  <si>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</si>
  <si>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</si>
  <si>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</si>
  <si>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</si>
  <si>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</si>
  <si>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</si>
  <si>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</si>
  <si>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</si>
  <si>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</si>
  <si>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</si>
  <si>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</si>
  <si>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</si>
  <si>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</si>
  <si>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</si>
  <si>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</si>
  <si>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</si>
  <si>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</si>
  <si>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</si>
  <si>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</si>
  <si>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</si>
  <si>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</si>
  <si>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</si>
  <si>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</si>
  <si>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</si>
  <si>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</si>
  <si>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</si>
  <si>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</si>
  <si>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</si>
  <si>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</si>
  <si>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</si>
  <si>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</si>
  <si>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</si>
  <si>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</si>
  <si>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</si>
  <si>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</si>
  <si>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</si>
  <si>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</si>
  <si>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</si>
  <si>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</si>
  <si>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</si>
  <si>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</si>
  <si>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</si>
  <si>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</si>
  <si>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</si>
  <si>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</si>
  <si>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</si>
  <si>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</si>
  <si>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</si>
  <si>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</si>
  <si>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</si>
  <si>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</si>
  <si>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</si>
  <si>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</si>
  <si>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</si>
  <si>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</si>
  <si>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</si>
  <si>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</si>
  <si>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</si>
  <si>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</si>
  <si>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</si>
  <si>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</si>
  <si>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</si>
  <si>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</si>
  <si>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</si>
  <si>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</si>
  <si>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</si>
  <si>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</si>
  <si>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</si>
  <si>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</si>
  <si>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</si>
  <si>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</si>
  <si>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</si>
  <si>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</si>
  <si>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</si>
  <si>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</si>
  <si>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</si>
  <si>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</si>
  <si>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</si>
  <si>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</si>
  <si>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</si>
  <si>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</si>
  <si>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</si>
  <si>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</si>
  <si>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</si>
  <si>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</si>
  <si>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</si>
  <si>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</si>
  <si>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</si>
  <si>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</si>
  <si>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</si>
  <si>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</si>
  <si>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</si>
  <si>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</si>
  <si>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</si>
  <si>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</si>
  <si>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</si>
  <si>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</si>
  <si>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</si>
  <si>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</si>
  <si>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</si>
  <si>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</si>
  <si>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</si>
  <si>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</si>
  <si>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</si>
  <si>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</si>
  <si>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</si>
  <si>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</si>
  <si>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</si>
  <si>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</si>
  <si>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</si>
  <si>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</si>
  <si>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</si>
  <si>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</si>
  <si>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</si>
  <si>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</si>
  <si>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</si>
  <si>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</si>
  <si>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</si>
  <si>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</si>
  <si>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</si>
  <si>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</si>
  <si>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</si>
  <si>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</si>
  <si>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</si>
  <si>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</si>
  <si>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</si>
  <si>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</si>
  <si>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</si>
  <si>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</si>
  <si>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</si>
  <si>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</si>
  <si>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</si>
  <si>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</si>
  <si>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</si>
  <si>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</si>
  <si>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</si>
  <si>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</si>
  <si>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</si>
  <si>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</si>
  <si>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</si>
  <si>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</si>
  <si>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</si>
  <si>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</si>
  <si>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</si>
  <si>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</si>
  <si>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</si>
  <si>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</si>
  <si>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</si>
  <si>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</si>
  <si>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</si>
  <si>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</si>
  <si>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</si>
  <si>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</si>
  <si>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</si>
  <si>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</si>
  <si>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</si>
  <si>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</si>
  <si>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</si>
  <si>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</si>
  <si>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</si>
  <si>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</si>
  <si>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</si>
  <si>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</si>
  <si>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</si>
  <si>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</si>
  <si>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</si>
  <si>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</si>
  <si>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</si>
  <si>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</si>
  <si>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</si>
  <si>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</si>
  <si>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</si>
  <si>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</si>
  <si>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</si>
  <si>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</si>
  <si>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</si>
  <si>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</si>
  <si>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</si>
  <si>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</si>
  <si>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</si>
  <si>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</si>
  <si>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</si>
  <si>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</si>
  <si>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</si>
  <si>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</si>
  <si>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</si>
  <si>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</si>
  <si>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</si>
  <si>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</si>
  <si>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</si>
  <si>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</si>
  <si>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</si>
  <si>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</si>
  <si>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</si>
  <si>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</si>
  <si>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</si>
  <si>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</si>
  <si>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</si>
  <si>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</si>
  <si>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</si>
  <si>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</si>
  <si>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</si>
  <si>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</si>
  <si>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</si>
  <si>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</si>
  <si>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</si>
  <si>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</si>
  <si>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</si>
  <si>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</si>
  <si>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</si>
  <si>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</si>
  <si>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</si>
  <si>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</si>
  <si>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</si>
  <si>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</si>
  <si>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</si>
  <si>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</si>
  <si>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</si>
  <si>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</si>
  <si>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</si>
  <si>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</si>
  <si>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</si>
  <si>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</si>
  <si>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</si>
  <si>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</si>
  <si>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</si>
  <si>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</si>
  <si>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</si>
  <si>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</si>
  <si>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</si>
  <si>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</si>
  <si>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</si>
  <si>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</si>
  <si>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</si>
  <si>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</si>
  <si>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</si>
  <si>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</si>
  <si>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</si>
  <si>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</si>
  <si>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</si>
  <si>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</si>
  <si>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</si>
  <si>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</si>
  <si>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</si>
  <si>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</si>
  <si>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</si>
  <si>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</si>
  <si>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</si>
  <si>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</si>
  <si>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</si>
  <si>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</si>
  <si>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</si>
  <si>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</si>
  <si>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</si>
  <si>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</si>
  <si>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</si>
  <si>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</si>
  <si>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</si>
  <si>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</si>
  <si>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</si>
  <si>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</si>
  <si>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</si>
  <si>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</si>
  <si>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</si>
  <si>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</si>
  <si>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</si>
  <si>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</si>
  <si>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</si>
  <si>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</si>
  <si>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</si>
  <si>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</si>
  <si>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</si>
  <si>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</si>
  <si>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</si>
  <si>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</si>
  <si>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</si>
  <si>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</si>
  <si>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</si>
  <si>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</si>
  <si>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</si>
  <si>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</si>
  <si>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</si>
  <si>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</si>
  <si>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</si>
  <si>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</si>
  <si>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</si>
  <si>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</si>
  <si>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</si>
  <si>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</si>
  <si>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</si>
  <si>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</si>
  <si>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</si>
  <si>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</si>
  <si>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</si>
  <si>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</si>
  <si>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</si>
  <si>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</si>
  <si>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</si>
  <si>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</si>
  <si>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</si>
  <si>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</si>
  <si>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</si>
  <si>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</si>
  <si>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</si>
  <si>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</si>
  <si>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</si>
  <si>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</si>
  <si>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</si>
  <si>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</si>
  <si>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</si>
  <si>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</si>
  <si>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</si>
  <si>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</si>
  <si>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</si>
  <si>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</si>
  <si>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</si>
  <si>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</si>
  <si>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</si>
  <si>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</si>
  <si>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</si>
  <si>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</si>
  <si>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</si>
  <si>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</si>
  <si>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</si>
  <si>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</si>
  <si>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</si>
  <si>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</si>
  <si>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</si>
  <si>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</si>
  <si>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</si>
  <si>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</si>
  <si>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</si>
  <si>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</si>
  <si>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</si>
  <si>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</si>
  <si>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</si>
  <si>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</si>
  <si>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</si>
  <si>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</si>
  <si>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</si>
  <si>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</si>
  <si>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</si>
  <si>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</si>
  <si>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</si>
  <si>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</si>
  <si>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</si>
  <si>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</si>
  <si>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</si>
  <si>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</si>
  <si>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</si>
  <si>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</si>
  <si>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</si>
  <si>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</si>
  <si>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</si>
  <si>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</si>
  <si>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</si>
  <si>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</si>
  <si>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</si>
  <si>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</si>
  <si>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</si>
  <si>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</si>
  <si>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</si>
  <si>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</si>
  <si>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</si>
  <si>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</si>
  <si>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</si>
  <si>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</si>
  <si>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</si>
  <si>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</si>
  <si>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</si>
  <si>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</si>
  <si>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</si>
  <si>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</si>
  <si>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</si>
  <si>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</si>
  <si>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</si>
  <si>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</si>
  <si>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</si>
  <si>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</si>
  <si>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</si>
  <si>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</si>
  <si>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</si>
  <si>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</si>
  <si>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</si>
  <si>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</si>
  <si>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</si>
  <si>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</si>
  <si>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</si>
  <si>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</si>
  <si>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</si>
  <si>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</si>
  <si>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</si>
  <si>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</si>
  <si>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</si>
  <si>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</si>
  <si>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</si>
  <si>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</si>
  <si>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</si>
  <si>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</si>
  <si>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</si>
  <si>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</si>
  <si>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</si>
  <si>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</si>
  <si>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</si>
  <si>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</si>
  <si>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</si>
  <si>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</si>
  <si>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</si>
  <si>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</si>
  <si>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</si>
  <si>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</si>
  <si>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</si>
  <si>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</si>
  <si>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</si>
  <si>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</si>
  <si>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</si>
  <si>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</si>
  <si>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</si>
  <si>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</si>
  <si>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</si>
  <si>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</si>
  <si>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</si>
  <si>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</si>
  <si>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</si>
  <si>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</si>
  <si>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</si>
  <si>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</si>
  <si>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</si>
  <si>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</si>
  <si>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</si>
  <si>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</si>
  <si>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</si>
  <si>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</si>
  <si>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</si>
  <si>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</si>
  <si>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</si>
  <si>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</si>
  <si>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</si>
  <si>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</si>
  <si>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</si>
  <si>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</si>
  <si>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</si>
  <si>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</si>
  <si>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</si>
  <si>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</si>
  <si>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</si>
  <si>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</si>
  <si>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</si>
  <si>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</si>
  <si>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</si>
  <si>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</si>
  <si>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</si>
  <si>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</si>
  <si>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</si>
  <si>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</si>
  <si>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</si>
  <si>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</si>
  <si>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</si>
  <si>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</si>
  <si>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</si>
  <si>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</si>
  <si>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</si>
  <si>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</si>
  <si>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</si>
  <si>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</si>
  <si>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</si>
  <si>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</si>
  <si>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</si>
  <si>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</si>
  <si>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</si>
  <si>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</si>
  <si>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</si>
  <si>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</si>
  <si>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</si>
  <si>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</si>
  <si>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</si>
  <si>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</si>
  <si>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</si>
  <si>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</si>
  <si>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</si>
  <si>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</si>
  <si>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</si>
  <si>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</si>
  <si>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</si>
  <si>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</si>
  <si>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</si>
  <si>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</si>
  <si>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</si>
  <si>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</si>
  <si>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</si>
  <si>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</si>
  <si>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</si>
  <si>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</si>
  <si>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</si>
  <si>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</si>
  <si>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</si>
  <si>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</si>
  <si>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</si>
  <si>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</si>
  <si>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</si>
  <si>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</si>
  <si>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</si>
  <si>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</si>
  <si>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</si>
  <si>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</si>
  <si>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</si>
  <si>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</si>
  <si>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</si>
  <si>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</si>
  <si>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</si>
  <si>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</si>
  <si>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</si>
  <si>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</si>
  <si>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</si>
  <si>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</si>
  <si>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</si>
  <si>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</si>
  <si>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</si>
  <si>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</si>
  <si>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</si>
  <si>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</si>
  <si>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</si>
  <si>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</si>
  <si>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</si>
  <si>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</si>
  <si>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</si>
  <si>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</si>
  <si>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</si>
  <si>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</si>
  <si>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</si>
  <si>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</si>
  <si>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</si>
  <si>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</si>
  <si>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</si>
  <si>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</si>
  <si>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</si>
  <si>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</si>
  <si>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</si>
  <si>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</si>
  <si>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</si>
  <si>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</si>
  <si>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</si>
  <si>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</si>
  <si>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</si>
  <si>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</si>
  <si>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</si>
  <si>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</si>
  <si>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</si>
  <si>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</si>
  <si>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</si>
  <si>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</si>
  <si>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</si>
  <si>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</si>
  <si>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</si>
  <si>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</si>
  <si>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</si>
  <si>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</si>
  <si>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</si>
  <si>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</si>
  <si>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</si>
  <si>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</si>
  <si>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</si>
  <si>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</si>
  <si>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</si>
  <si>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</si>
  <si>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</si>
  <si>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</si>
  <si>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</si>
  <si>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</si>
  <si>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</si>
  <si>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</si>
  <si>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</si>
  <si>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</si>
  <si>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</si>
  <si>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</si>
  <si>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</si>
  <si>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</si>
  <si>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</si>
  <si>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</si>
  <si>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</si>
  <si>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</si>
  <si>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</si>
  <si>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</si>
  <si>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</si>
  <si>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</si>
  <si>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</si>
  <si>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</si>
  <si>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</si>
  <si>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</si>
  <si>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</si>
  <si>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</si>
  <si>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</si>
  <si>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</si>
  <si>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</si>
  <si>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</si>
  <si>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</si>
  <si>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</si>
  <si>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</si>
  <si>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</si>
  <si>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</si>
  <si>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</si>
  <si>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</si>
  <si>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</si>
  <si>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</si>
  <si>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</si>
  <si>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</si>
  <si>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</si>
  <si>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</si>
  <si>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</si>
  <si>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</si>
  <si>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</si>
  <si>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</si>
  <si>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</si>
  <si>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</si>
  <si>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</si>
  <si>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</si>
  <si>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</si>
  <si>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</si>
  <si>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</si>
  <si>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</si>
  <si>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</si>
  <si>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</si>
  <si>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</si>
  <si>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</si>
  <si>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</si>
  <si>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</si>
  <si>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</si>
  <si>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</si>
  <si>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</si>
  <si>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</si>
  <si>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</si>
  <si>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</si>
  <si>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</si>
  <si>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</si>
  <si>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</si>
  <si>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</si>
  <si>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</si>
  <si>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</si>
  <si>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</si>
  <si>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</si>
  <si>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</si>
  <si>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</si>
  <si>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</si>
  <si>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</si>
  <si>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</si>
  <si>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</si>
  <si>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</si>
  <si>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</si>
  <si>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</si>
  <si>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</si>
  <si>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</si>
  <si>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</si>
  <si>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</si>
  <si>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</si>
  <si>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</si>
  <si>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</si>
  <si>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</si>
  <si>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</si>
  <si>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</si>
  <si>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</si>
  <si>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</si>
  <si>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</si>
  <si>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</si>
  <si>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</si>
  <si>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</si>
  <si>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</si>
  <si>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</si>
  <si>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</si>
  <si>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</si>
  <si>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</si>
  <si>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</si>
  <si>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</si>
  <si>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</si>
  <si>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</si>
  <si>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</si>
  <si>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</si>
  <si>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</si>
  <si>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</si>
  <si>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</si>
  <si>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</si>
  <si>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</si>
  <si>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</si>
  <si>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</si>
  <si>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</si>
  <si>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</si>
  <si>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</si>
  <si>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</si>
  <si>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</si>
  <si>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</si>
  <si>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</si>
  <si>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</si>
  <si>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</si>
  <si>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</si>
  <si>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</si>
  <si>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</si>
  <si>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</si>
  <si>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</si>
  <si>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</si>
  <si>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</si>
  <si>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</si>
  <si>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</si>
  <si>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</si>
  <si>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</si>
  <si>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</si>
  <si>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</si>
  <si>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</si>
  <si>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</si>
  <si>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</si>
  <si>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</si>
  <si>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</si>
  <si>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</si>
  <si>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</si>
  <si>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</si>
  <si>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</si>
  <si>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</si>
  <si>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</si>
  <si>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</si>
  <si>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</si>
  <si>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</si>
  <si>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</si>
  <si>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</si>
  <si>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</si>
  <si>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</si>
  <si>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</si>
  <si>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</si>
  <si>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</si>
  <si>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</si>
  <si>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</si>
  <si>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</si>
  <si>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</si>
  <si>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</si>
  <si>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</si>
  <si>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</si>
  <si>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</si>
  <si>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</si>
  <si>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</si>
  <si>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</si>
  <si>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</si>
  <si>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</si>
  <si>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</si>
  <si>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</si>
  <si>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</si>
  <si>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</si>
  <si>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</si>
  <si>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</si>
  <si>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</si>
  <si>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</si>
  <si>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</si>
  <si>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</si>
  <si>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</si>
  <si>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</si>
  <si>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</si>
  <si>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</si>
  <si>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</si>
  <si>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</si>
  <si>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</si>
  <si>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</si>
  <si>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</si>
  <si>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</si>
  <si>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</si>
  <si>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</si>
  <si>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</si>
  <si>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</si>
  <si>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</si>
  <si>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</si>
  <si>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</si>
  <si>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</si>
  <si>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</si>
  <si>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</si>
  <si>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</si>
  <si>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</si>
  <si>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</si>
  <si>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</si>
  <si>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</si>
  <si>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</si>
  <si>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</si>
  <si>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</si>
  <si>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</si>
  <si>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</si>
  <si>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</si>
  <si>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</si>
  <si>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</si>
  <si>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</si>
  <si>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</si>
  <si>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</si>
  <si>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</si>
  <si>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</si>
  <si>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</si>
  <si>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</si>
  <si>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</si>
  <si>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</si>
  <si>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</si>
  <si>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</si>
  <si>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</si>
  <si>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</si>
  <si>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</si>
  <si>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</si>
  <si>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</si>
  <si>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</si>
  <si>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</si>
  <si>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</si>
  <si>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</si>
  <si>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</si>
  <si>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</si>
  <si>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</si>
  <si>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</si>
  <si>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</si>
  <si>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</si>
  <si>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</si>
  <si>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</si>
  <si>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</si>
  <si>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</si>
  <si>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</si>
  <si>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</si>
  <si>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</si>
  <si>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</si>
  <si>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</si>
  <si>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</si>
  <si>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</si>
  <si>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</si>
  <si>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</si>
  <si>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</si>
  <si>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</si>
  <si>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</si>
  <si>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</si>
  <si>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</si>
  <si>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</si>
  <si>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</si>
  <si>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</si>
  <si>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</si>
  <si>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</si>
  <si>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</si>
  <si>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</si>
  <si>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</si>
  <si>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</si>
  <si>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</si>
  <si>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</si>
  <si>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</si>
  <si>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</si>
  <si>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</si>
  <si>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</si>
  <si>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</si>
  <si>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</si>
  <si>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</si>
  <si>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</si>
  <si>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</si>
  <si>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</si>
  <si>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</si>
  <si>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</si>
  <si>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</si>
  <si>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</si>
  <si>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</si>
  <si>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</si>
  <si>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</si>
  <si>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</si>
  <si>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</si>
  <si>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</si>
  <si>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</si>
  <si>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</si>
  <si>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</si>
  <si>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</si>
  <si>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</si>
  <si>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</si>
  <si>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</si>
  <si>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</si>
  <si>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</si>
  <si>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</si>
  <si>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</si>
  <si>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</si>
  <si>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</si>
  <si>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</si>
  <si>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</si>
  <si>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</si>
  <si>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</si>
  <si>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</si>
  <si>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</si>
  <si>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</si>
  <si>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</si>
  <si>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</si>
  <si>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</si>
  <si>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</si>
  <si>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</si>
  <si>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</si>
  <si>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</si>
  <si>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</si>
  <si>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</si>
  <si>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</si>
  <si>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</si>
  <si>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</si>
  <si>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</si>
  <si>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</si>
  <si>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</si>
  <si>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</si>
  <si>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</si>
  <si>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</si>
  <si>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</si>
  <si>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</si>
  <si>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</si>
  <si>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</si>
  <si>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</si>
  <si>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</si>
  <si>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</si>
  <si>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</si>
  <si>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</si>
  <si>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</si>
  <si>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</si>
  <si>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</si>
  <si>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</si>
  <si>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</si>
  <si>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</si>
  <si>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</si>
  <si>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</si>
  <si>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</si>
  <si>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</si>
  <si>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</si>
  <si>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</si>
  <si>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</si>
  <si>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</si>
  <si>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</si>
  <si>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</si>
  <si>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</si>
  <si>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</si>
  <si>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</si>
  <si>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</si>
  <si>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</si>
  <si>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</si>
  <si>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</si>
  <si>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</si>
  <si>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</si>
  <si>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</si>
  <si>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</si>
  <si>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</si>
  <si>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</si>
  <si>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</si>
  <si>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</si>
  <si>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</si>
  <si>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</si>
  <si>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</si>
  <si>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</si>
  <si>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</si>
  <si>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</si>
  <si>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</si>
  <si>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</si>
  <si>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</si>
  <si>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</si>
  <si>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</si>
  <si>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</si>
  <si>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</si>
  <si>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</si>
  <si>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</si>
  <si>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</si>
  <si>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</si>
  <si>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</si>
  <si>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</si>
  <si>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</si>
  <si>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</si>
  <si>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</si>
  <si>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</si>
  <si>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</si>
  <si>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</si>
  <si>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</si>
  <si>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</si>
  <si>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</si>
  <si>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</si>
  <si>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</si>
  <si>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</si>
  <si>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</si>
  <si>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</si>
  <si>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</si>
  <si>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</si>
  <si>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</si>
  <si>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</si>
  <si>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</si>
  <si>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</si>
  <si>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</si>
  <si>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</si>
  <si>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</si>
  <si>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</si>
  <si>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</si>
  <si>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</si>
  <si>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</si>
  <si>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</si>
  <si>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</si>
  <si>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</si>
  <si>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</si>
  <si>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</si>
  <si>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</si>
  <si>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</si>
  <si>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</si>
  <si>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</si>
  <si>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</si>
  <si>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</si>
  <si>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</si>
  <si>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</si>
  <si>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</si>
  <si>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</si>
  <si>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</si>
  <si>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</si>
  <si>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</si>
  <si>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</si>
  <si>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</si>
  <si>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</si>
  <si>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</si>
  <si>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</si>
  <si>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</si>
  <si>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</si>
  <si>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</si>
  <si>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</si>
  <si>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</si>
  <si>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</si>
  <si>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</si>
  <si>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</si>
  <si>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</si>
  <si>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</si>
  <si>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</si>
  <si>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</si>
  <si>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</si>
  <si>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</si>
  <si>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</si>
  <si>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</si>
  <si>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</si>
  <si>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</si>
  <si>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</si>
  <si>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</si>
  <si>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</si>
  <si>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</si>
  <si>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</si>
  <si>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</si>
  <si>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</si>
  <si>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</si>
  <si>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</si>
  <si>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</si>
  <si>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</si>
  <si>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</si>
  <si>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</si>
  <si>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</si>
  <si>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</si>
  <si>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</si>
  <si>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</si>
  <si>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</si>
  <si>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</si>
  <si>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</si>
  <si>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</si>
  <si>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</si>
  <si>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</si>
  <si>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</si>
  <si>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</si>
  <si>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</si>
  <si>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</si>
  <si>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</si>
  <si>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</si>
  <si>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</si>
  <si>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</si>
  <si>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</si>
  <si>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</si>
  <si>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</si>
  <si>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</si>
  <si>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</si>
  <si>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</si>
  <si>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</si>
  <si>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</si>
  <si>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</si>
  <si>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</si>
  <si>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</si>
  <si>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</si>
  <si>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</si>
  <si>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</si>
  <si>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</si>
  <si>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</si>
  <si>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</si>
  <si>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</si>
  <si>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</si>
  <si>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</si>
  <si>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</si>
  <si>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</si>
  <si>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</si>
  <si>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</si>
  <si>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</si>
  <si>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</si>
  <si>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</si>
  <si>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</si>
  <si>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</si>
  <si>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</si>
  <si>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</si>
  <si>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</si>
  <si>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</si>
  <si>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</si>
  <si>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</si>
  <si>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</si>
  <si>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</si>
  <si>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</si>
  <si>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</si>
  <si>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</si>
  <si>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</si>
  <si>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</si>
  <si>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</si>
  <si>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</si>
  <si>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</si>
  <si>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</si>
  <si>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</si>
  <si>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</si>
  <si>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</si>
  <si>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</si>
  <si>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</si>
  <si>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</si>
  <si>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</si>
  <si>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</si>
  <si>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</si>
  <si>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</si>
  <si>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</si>
  <si>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</si>
  <si>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</si>
  <si>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</si>
  <si>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</si>
  <si>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</si>
  <si>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</si>
  <si>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</si>
  <si>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</si>
  <si>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</si>
  <si>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</si>
  <si>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</si>
  <si>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</si>
  <si>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</si>
  <si>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</si>
  <si>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</si>
  <si>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</si>
  <si>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</si>
  <si>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</si>
  <si>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</si>
  <si>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</si>
  <si>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</si>
  <si>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</si>
  <si>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</si>
  <si>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</si>
  <si>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</si>
  <si>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</si>
  <si>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</si>
  <si>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</si>
  <si>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</si>
  <si>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</si>
  <si>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</si>
  <si>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</si>
  <si>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</si>
  <si>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</si>
  <si>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</si>
  <si>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</si>
  <si>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</si>
  <si>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</si>
  <si>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</si>
  <si>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</si>
  <si>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</si>
  <si>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</si>
  <si>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</si>
  <si>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</si>
  <si>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</si>
  <si>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</si>
  <si>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</si>
  <si>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</si>
  <si>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</si>
  <si>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</si>
  <si>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</si>
  <si>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</si>
  <si>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</si>
  <si>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</si>
  <si>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</si>
  <si>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</si>
  <si>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</si>
  <si>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</si>
  <si>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</si>
  <si>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</si>
  <si>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</si>
  <si>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</si>
  <si>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</si>
  <si>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</si>
  <si>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</si>
  <si>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</si>
  <si>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</si>
  <si>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</si>
  <si>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</si>
  <si>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</si>
  <si>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</si>
  <si>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</si>
  <si>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</si>
  <si>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</si>
  <si>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</si>
  <si>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</si>
  <si>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</si>
  <si>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</si>
  <si>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</si>
  <si>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</si>
  <si>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</si>
  <si>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</si>
  <si>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</si>
  <si>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</si>
  <si>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</si>
  <si>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</si>
  <si>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</si>
  <si>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</si>
  <si>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</si>
  <si>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</si>
  <si>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</si>
  <si>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</si>
  <si>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</si>
  <si>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</si>
  <si>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</si>
  <si>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</si>
  <si>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</si>
  <si>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</si>
  <si>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</si>
  <si>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</si>
  <si>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</si>
  <si>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</si>
  <si>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</si>
  <si>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</si>
  <si>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</si>
  <si>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</si>
  <si>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</si>
  <si>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</si>
  <si>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</si>
  <si>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</si>
  <si>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</si>
  <si>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</si>
  <si>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</si>
  <si>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</si>
  <si>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</si>
  <si>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</si>
  <si>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</si>
  <si>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</si>
  <si>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</si>
  <si>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</si>
  <si>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</si>
  <si>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</si>
  <si>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</si>
  <si>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</si>
  <si>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</si>
  <si>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</si>
  <si>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</si>
  <si>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</si>
  <si>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</si>
  <si>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</si>
  <si>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</si>
  <si>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</si>
  <si>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</si>
  <si>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</si>
  <si>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</si>
  <si>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</si>
  <si>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</si>
  <si>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</si>
  <si>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</si>
  <si>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</si>
  <si>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</si>
  <si>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</si>
  <si>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</si>
  <si>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</si>
  <si>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</si>
  <si>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</si>
  <si>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</si>
  <si>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</si>
  <si>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</si>
  <si>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</si>
  <si>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</si>
  <si>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</si>
  <si>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</si>
  <si>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</si>
  <si>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</si>
  <si>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</si>
  <si>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</si>
  <si>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</si>
  <si>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</si>
  <si>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</si>
  <si>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</si>
  <si>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</si>
  <si>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</si>
  <si>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</si>
  <si>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</si>
  <si>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</si>
  <si>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</si>
  <si>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</si>
  <si>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</si>
  <si>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</si>
  <si>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</si>
  <si>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</si>
  <si>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</si>
  <si>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</si>
  <si>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</si>
  <si>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</si>
  <si>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</si>
  <si>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</si>
  <si>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</si>
  <si>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</si>
  <si>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</si>
  <si>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</si>
  <si>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</si>
  <si>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</si>
  <si>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</si>
  <si>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</si>
  <si>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</si>
  <si>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</si>
  <si>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</si>
  <si>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</si>
  <si>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</si>
  <si>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</si>
  <si>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</si>
  <si>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</si>
  <si>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</si>
  <si>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</si>
  <si>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</si>
  <si>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</si>
  <si>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</si>
  <si>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</si>
  <si>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</si>
  <si>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</si>
  <si>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</si>
  <si>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</si>
  <si>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</si>
  <si>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</si>
  <si>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</si>
  <si>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</si>
  <si>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</si>
  <si>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</si>
  <si>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</si>
  <si>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</si>
  <si>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</si>
  <si>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</si>
  <si>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</si>
  <si>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</si>
  <si>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</si>
  <si>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</si>
  <si>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</si>
  <si>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</si>
  <si>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</si>
  <si>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</si>
  <si>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</si>
  <si>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</si>
  <si>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</si>
  <si>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</si>
  <si>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</si>
  <si>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</si>
  <si>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</si>
  <si>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</si>
  <si>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</si>
  <si>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</si>
  <si>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</si>
  <si>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</si>
  <si>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</si>
  <si>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</si>
  <si>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</si>
  <si>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</si>
  <si>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</si>
  <si>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</si>
  <si>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</si>
  <si>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</si>
  <si>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</si>
  <si>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</si>
  <si>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</si>
  <si>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</si>
  <si>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</si>
  <si>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</si>
  <si>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</si>
  <si>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</si>
  <si>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</si>
  <si>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</si>
  <si>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</si>
  <si>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</si>
  <si>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</si>
  <si>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</si>
  <si>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</si>
  <si>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</si>
  <si>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</si>
  <si>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</si>
  <si>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</si>
  <si>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</si>
  <si>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</si>
  <si>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</si>
  <si>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</si>
  <si>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</si>
  <si>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</si>
  <si>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</si>
  <si>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</si>
  <si>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</si>
  <si>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</si>
  <si>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</si>
  <si>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</si>
  <si>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</si>
  <si>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</si>
  <si>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</si>
  <si>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</si>
  <si>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</si>
  <si>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</si>
  <si>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</si>
  <si>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</si>
  <si>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</si>
  <si>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</si>
  <si>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</si>
  <si>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</si>
  <si>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</si>
  <si>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</si>
  <si>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</si>
  <si>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</si>
  <si>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</si>
  <si>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</si>
  <si>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</si>
  <si>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</si>
  <si>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</si>
  <si>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</si>
  <si>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</si>
  <si>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</si>
  <si>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</si>
  <si>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</si>
  <si>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</si>
  <si>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</si>
  <si>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</si>
  <si>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</si>
  <si>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</si>
  <si>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</si>
  <si>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</si>
  <si>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</si>
  <si>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</si>
  <si>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</si>
  <si>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</si>
  <si>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</si>
  <si>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</si>
  <si>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</si>
  <si>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</si>
  <si>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</si>
  <si>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</si>
  <si>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</si>
  <si>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</si>
  <si>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</si>
  <si>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</si>
  <si>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</si>
  <si>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</si>
  <si>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</si>
  <si>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</si>
  <si>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</si>
  <si>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</si>
  <si>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</si>
  <si>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</si>
  <si>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</si>
  <si>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</si>
  <si>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</si>
  <si>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</si>
  <si>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</si>
  <si>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</si>
  <si>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</si>
  <si>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</si>
  <si>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</si>
  <si>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</si>
  <si>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</si>
  <si>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</si>
  <si>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</si>
  <si>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</si>
  <si>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</si>
  <si>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</si>
  <si>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</si>
  <si>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</si>
  <si>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</si>
  <si>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</si>
  <si>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</si>
  <si>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</si>
  <si>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</si>
  <si>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</si>
  <si>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</si>
  <si>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</si>
  <si>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</si>
  <si>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</si>
  <si>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</si>
  <si>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</si>
  <si>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</si>
  <si>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</si>
  <si>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</si>
  <si>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</si>
  <si>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</si>
  <si>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</si>
  <si>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</si>
  <si>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</si>
  <si>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</si>
  <si>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</si>
  <si>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</si>
  <si>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</si>
  <si>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</si>
  <si>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</si>
  <si>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</si>
  <si>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</si>
  <si>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</si>
  <si>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</si>
  <si>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</si>
  <si>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</si>
  <si>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</si>
  <si>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</si>
  <si>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</si>
  <si>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</si>
  <si>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</si>
  <si>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</si>
  <si>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</si>
  <si>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</si>
  <si>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</si>
  <si>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</si>
  <si>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</si>
  <si>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</si>
  <si>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</si>
  <si>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</si>
  <si>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</si>
  <si>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</si>
  <si>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</si>
  <si>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</si>
  <si>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</si>
  <si>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</si>
  <si>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</si>
  <si>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</si>
  <si>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</si>
  <si>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</si>
  <si>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</si>
  <si>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</si>
  <si>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</si>
  <si>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</si>
  <si>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</si>
  <si>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</si>
  <si>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</si>
  <si>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</si>
  <si>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</si>
  <si>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</si>
  <si>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</si>
  <si>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</si>
  <si>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</si>
  <si>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</si>
  <si>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</si>
  <si>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</si>
  <si>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</si>
  <si>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</si>
  <si>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</si>
  <si>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</si>
  <si>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</si>
  <si>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</si>
  <si>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</si>
  <si>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</si>
  <si>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</si>
  <si>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</si>
  <si>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</si>
  <si>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</si>
  <si>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</si>
  <si>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</si>
  <si>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</si>
  <si>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</si>
  <si>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</si>
  <si>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</si>
  <si>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</si>
  <si>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</si>
  <si>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</si>
  <si>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</si>
  <si>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</si>
  <si>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</si>
  <si>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</si>
  <si>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</si>
  <si>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</si>
  <si>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</si>
  <si>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</si>
  <si>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</si>
  <si>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</si>
  <si>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</si>
  <si>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</si>
  <si>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</si>
  <si>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</si>
  <si>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</si>
  <si>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</si>
  <si>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</si>
  <si>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</si>
  <si>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</si>
  <si>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</si>
  <si>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</si>
  <si>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</si>
  <si>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</si>
  <si>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</si>
  <si>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</si>
  <si>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</si>
  <si>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</si>
  <si>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</si>
  <si>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</si>
  <si>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</si>
  <si>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</si>
  <si>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</si>
  <si>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</si>
  <si>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</si>
  <si>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</si>
  <si>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</si>
  <si>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</si>
  <si>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</si>
  <si>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</si>
  <si>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</si>
  <si>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</si>
  <si>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</si>
  <si>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</si>
  <si>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</si>
  <si>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</si>
  <si>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</si>
  <si>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</si>
  <si>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</si>
  <si>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</si>
  <si>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</si>
  <si>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</si>
  <si>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</si>
  <si>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</si>
  <si>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</si>
  <si>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</si>
  <si>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</si>
  <si>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</si>
  <si>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</si>
  <si>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</si>
  <si>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</si>
  <si>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</si>
  <si>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</si>
  <si>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</si>
  <si>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</si>
  <si>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</si>
  <si>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</si>
  <si>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</si>
  <si>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</si>
  <si>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</si>
  <si>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</si>
  <si>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</si>
  <si>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</si>
  <si>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</si>
  <si>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</si>
  <si>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</si>
  <si>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</si>
  <si>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</si>
  <si>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</si>
  <si>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</si>
  <si>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</si>
  <si>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</si>
  <si>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</si>
  <si>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</si>
  <si>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</si>
  <si>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</si>
  <si>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</si>
  <si>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</si>
  <si>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</si>
  <si>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</si>
  <si>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</si>
  <si>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</si>
  <si>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</si>
  <si>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</si>
  <si>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</si>
  <si>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</si>
  <si>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</si>
  <si>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</si>
  <si>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</si>
  <si>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</si>
  <si>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</si>
  <si>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</si>
  <si>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</si>
  <si>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</si>
  <si>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</si>
  <si>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</si>
  <si>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</si>
  <si>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</si>
  <si>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</si>
  <si>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</si>
  <si>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</si>
  <si>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</si>
  <si>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</si>
  <si>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</si>
  <si>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</si>
  <si>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</si>
  <si>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</si>
  <si>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</si>
  <si>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</si>
  <si>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</si>
  <si>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</si>
  <si>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</si>
  <si>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</si>
  <si>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</si>
  <si>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</si>
  <si>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</si>
  <si>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</si>
  <si>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</si>
  <si>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</si>
  <si>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</si>
  <si>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</si>
  <si>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</si>
  <si>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</si>
  <si>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</si>
  <si>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</si>
  <si>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</si>
  <si>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</si>
  <si>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</si>
  <si>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</si>
  <si>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</si>
  <si>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</si>
  <si>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</si>
  <si>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</si>
  <si>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</si>
  <si>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</si>
  <si>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</si>
  <si>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</si>
  <si>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</si>
  <si>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</si>
  <si>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</si>
  <si>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</si>
  <si>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</si>
  <si>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</si>
  <si>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</si>
  <si>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</si>
  <si>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</si>
  <si>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</si>
  <si>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</si>
  <si>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</si>
  <si>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</si>
  <si>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</si>
  <si>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</si>
  <si>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</si>
  <si>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</si>
  <si>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</si>
  <si>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</si>
  <si>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</si>
  <si>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</si>
  <si>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</si>
  <si>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</si>
  <si>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</si>
  <si>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</si>
  <si>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</si>
  <si>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</si>
  <si>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</si>
  <si>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</si>
  <si>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</si>
  <si>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</si>
  <si>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</si>
  <si>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</si>
  <si>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</si>
  <si>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</si>
  <si>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</si>
  <si>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</si>
  <si>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</si>
  <si>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</si>
  <si>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</si>
  <si>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</si>
  <si>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</si>
  <si>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</si>
  <si>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</si>
  <si>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</si>
  <si>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</si>
  <si>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</si>
  <si>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</si>
  <si>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</si>
  <si>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</si>
  <si>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</si>
  <si>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</si>
  <si>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</si>
  <si>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</si>
  <si>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</si>
  <si>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</si>
  <si>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</si>
  <si>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</si>
  <si>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</si>
  <si>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</si>
  <si>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</si>
  <si>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</si>
  <si>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</si>
  <si>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</si>
  <si>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</si>
  <si>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</si>
  <si>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</si>
  <si>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</si>
  <si>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</si>
  <si>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</si>
  <si>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</si>
  <si>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</si>
  <si>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</si>
  <si>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</si>
  <si>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</si>
  <si>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</si>
  <si>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</si>
  <si>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</si>
  <si>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</si>
  <si>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</si>
  <si>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</si>
  <si>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</si>
  <si>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</si>
  <si>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</si>
  <si>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</si>
  <si>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</si>
  <si>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</si>
  <si>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</si>
  <si>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</si>
  <si>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</si>
  <si>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</si>
  <si>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</si>
  <si>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</si>
  <si>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</si>
  <si>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</si>
  <si>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</si>
  <si>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</si>
  <si>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</si>
  <si>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</si>
  <si>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</si>
  <si>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</si>
  <si>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</si>
  <si>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</si>
  <si>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</si>
  <si>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</si>
  <si>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</si>
  <si>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</si>
  <si>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</si>
  <si>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</si>
  <si>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</si>
  <si>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</si>
  <si>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</si>
  <si>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</si>
  <si>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</si>
  <si>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</si>
  <si>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</si>
  <si>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</si>
  <si>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</si>
  <si>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</si>
  <si>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</si>
  <si>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</si>
  <si>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</si>
  <si>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</si>
  <si>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</si>
  <si>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</si>
  <si>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</si>
  <si>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</si>
  <si>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</si>
  <si>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</si>
  <si>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</si>
  <si>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</si>
  <si>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</si>
  <si>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</si>
  <si>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</si>
  <si>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</si>
  <si>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</si>
  <si>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</si>
  <si>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</si>
  <si>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</si>
  <si>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</si>
  <si>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</si>
  <si>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</si>
  <si>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</si>
  <si>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</si>
  <si>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</si>
  <si>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</si>
  <si>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</si>
  <si>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</si>
  <si>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</si>
  <si>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</si>
  <si>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</si>
  <si>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</si>
  <si>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</si>
  <si>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</si>
  <si>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</si>
  <si>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</si>
  <si>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</si>
  <si>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</si>
  <si>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</si>
  <si>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</si>
  <si>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</si>
  <si>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</si>
  <si>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</si>
  <si>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</si>
  <si>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</si>
  <si>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</si>
  <si>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</si>
  <si>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</si>
  <si>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</si>
  <si>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</si>
  <si>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</si>
  <si>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</si>
  <si>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</si>
  <si>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</si>
  <si>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</si>
  <si>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</si>
  <si>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</si>
  <si>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</si>
  <si>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</si>
  <si>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</si>
  <si>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</si>
  <si>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</si>
  <si>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</si>
  <si>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</si>
  <si>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</si>
  <si>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</si>
  <si>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</si>
  <si>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</si>
  <si>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</si>
  <si>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</si>
  <si>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</si>
  <si>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</si>
  <si>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</si>
  <si>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</si>
  <si>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</si>
  <si>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</si>
  <si>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</si>
  <si>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</si>
  <si>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</si>
  <si>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</si>
  <si>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</si>
  <si>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</si>
  <si>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</si>
  <si>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</si>
  <si>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</si>
  <si>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</si>
  <si>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</si>
  <si>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</si>
  <si>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</si>
  <si>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</si>
  <si>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</si>
  <si>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</si>
  <si>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</si>
  <si>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</si>
  <si>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</si>
  <si>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</si>
  <si>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</si>
  <si>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</si>
  <si>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</si>
  <si>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</si>
  <si>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</si>
  <si>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</si>
  <si>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</si>
  <si>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</si>
  <si>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</si>
  <si>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</si>
  <si>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</si>
  <si>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</si>
  <si>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</si>
  <si>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</si>
  <si>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</si>
  <si>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</si>
  <si>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</si>
  <si>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</si>
  <si>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</si>
  <si>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</si>
  <si>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</si>
  <si>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</si>
  <si>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</si>
  <si>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</si>
  <si>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</si>
  <si>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</si>
  <si>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</si>
  <si>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</si>
  <si>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</si>
  <si>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</si>
  <si>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</si>
  <si>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</si>
  <si>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</si>
  <si>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</si>
  <si>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</si>
  <si>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</si>
  <si>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</si>
  <si>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</si>
  <si>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</si>
  <si>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</si>
  <si>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</si>
  <si>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</si>
  <si>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</si>
  <si>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</si>
  <si>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</si>
  <si>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</si>
  <si>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</si>
  <si>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</si>
  <si>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</si>
  <si>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</si>
  <si>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</si>
  <si>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</si>
  <si>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</si>
  <si>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</si>
  <si>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</si>
  <si>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</si>
  <si>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</si>
  <si>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</si>
  <si>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</si>
  <si>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</si>
  <si>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</si>
  <si>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</si>
  <si>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</si>
  <si>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</si>
  <si>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</si>
  <si>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</si>
  <si>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</si>
  <si>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</si>
  <si>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</si>
  <si>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</si>
  <si>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</si>
  <si>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</si>
  <si>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</si>
  <si>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</si>
  <si>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</si>
  <si>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</si>
  <si>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</si>
  <si>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</si>
  <si>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</si>
  <si>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</si>
  <si>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</si>
  <si>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</si>
  <si>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</si>
  <si>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</si>
  <si>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</si>
  <si>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</si>
  <si>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</si>
  <si>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</si>
  <si>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</si>
  <si>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</si>
  <si>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</si>
  <si>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</si>
  <si>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</si>
  <si>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</si>
  <si>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</si>
  <si>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</si>
  <si>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</si>
  <si>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</si>
  <si>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</si>
  <si>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</si>
  <si>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</si>
  <si>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</si>
  <si>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</si>
  <si>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</si>
  <si>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</si>
  <si>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</si>
  <si>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</si>
  <si>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</si>
  <si>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</si>
  <si>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</si>
  <si>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</si>
  <si>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</si>
  <si>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</si>
  <si>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</si>
  <si>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</si>
  <si>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</si>
  <si>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</si>
  <si>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</si>
  <si>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</si>
  <si>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</si>
  <si>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</si>
  <si>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</si>
  <si>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</si>
  <si>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</si>
  <si>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</si>
  <si>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</si>
  <si>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</si>
  <si>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</si>
  <si>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</si>
  <si>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</si>
  <si>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</si>
  <si>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</si>
  <si>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</si>
  <si>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</si>
  <si>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</si>
  <si>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</si>
  <si>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</si>
  <si>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</si>
  <si>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</si>
  <si>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</si>
  <si>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</si>
  <si>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</si>
  <si>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</si>
  <si>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</si>
  <si>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</si>
  <si>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</si>
  <si>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</si>
  <si>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</si>
  <si>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</si>
  <si>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</si>
  <si>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</si>
  <si>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</si>
  <si>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</si>
  <si>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</si>
  <si>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</si>
  <si>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</si>
  <si>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</si>
  <si>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</si>
  <si>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</si>
  <si>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</si>
  <si>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</si>
  <si>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</si>
  <si>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</si>
  <si>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</si>
  <si>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</si>
  <si>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</si>
  <si>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</si>
  <si>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</si>
  <si>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</si>
  <si>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</si>
  <si>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</si>
  <si>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</si>
  <si>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</si>
  <si>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</si>
  <si>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</si>
  <si>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</si>
  <si>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</si>
  <si>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</si>
  <si>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</si>
  <si>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</si>
  <si>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</si>
  <si>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</si>
  <si>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</si>
  <si>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</si>
  <si>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</si>
  <si>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</si>
  <si>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</si>
  <si>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</si>
  <si>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</si>
  <si>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</si>
  <si>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</si>
  <si>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</si>
  <si>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</si>
  <si>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</si>
  <si>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</si>
  <si>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</si>
  <si>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</si>
  <si>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</si>
  <si>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</si>
  <si>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</si>
  <si>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</si>
  <si>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</si>
  <si>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</si>
  <si>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</si>
  <si>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</si>
  <si>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</si>
  <si>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</si>
  <si>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</si>
  <si>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</si>
  <si>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</si>
  <si>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</si>
  <si>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</si>
  <si>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</si>
  <si>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</si>
  <si>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</si>
  <si>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</si>
  <si>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</si>
  <si>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</si>
  <si>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</si>
  <si>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</si>
  <si>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</si>
  <si>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</si>
  <si>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</si>
  <si>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</si>
  <si>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</si>
  <si>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</si>
  <si>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</si>
  <si>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</si>
  <si>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</si>
  <si>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</si>
  <si>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</si>
  <si>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</si>
  <si>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</si>
  <si>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</si>
  <si>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</si>
  <si>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</si>
  <si>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</si>
  <si>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</si>
  <si>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</si>
  <si>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</si>
  <si>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</si>
  <si>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</si>
  <si>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</si>
  <si>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</si>
  <si>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</si>
  <si>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</si>
  <si>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</si>
  <si>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</si>
  <si>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</si>
  <si>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</si>
  <si>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</si>
  <si>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</si>
  <si>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</si>
  <si>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</si>
  <si>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</si>
  <si>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</si>
  <si>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</si>
  <si>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</si>
  <si>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</si>
  <si>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</si>
  <si>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</si>
  <si>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</si>
  <si>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</si>
  <si>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</si>
  <si>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</si>
  <si>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</si>
  <si>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</si>
  <si>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</si>
  <si>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</si>
  <si>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</si>
  <si>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</si>
  <si>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</si>
  <si>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</si>
  <si>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</si>
  <si>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</si>
  <si>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</si>
  <si>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</si>
  <si>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</si>
  <si>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</si>
  <si>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</si>
  <si>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</si>
  <si>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</si>
  <si>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</si>
  <si>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</si>
  <si>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</si>
  <si>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</si>
  <si>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</si>
  <si>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</si>
  <si>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</si>
  <si>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</si>
  <si>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</si>
  <si>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</si>
  <si>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</si>
  <si>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</si>
  <si>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</si>
  <si>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</si>
  <si>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</si>
  <si>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</si>
  <si>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</si>
  <si>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</si>
  <si>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</si>
  <si>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</si>
  <si>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</si>
  <si>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</si>
  <si>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</si>
  <si>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</si>
  <si>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</si>
  <si>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</si>
  <si>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</si>
  <si>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</si>
  <si>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</si>
  <si>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</si>
  <si>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</si>
  <si>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</si>
  <si>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</si>
  <si>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</si>
  <si>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</si>
  <si>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</si>
  <si>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</si>
  <si>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</si>
  <si>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</si>
  <si>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</si>
  <si>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</si>
  <si>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</si>
  <si>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</si>
  <si>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</si>
  <si>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</si>
  <si>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</si>
  <si>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</si>
  <si>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</si>
  <si>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</si>
  <si>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</si>
  <si>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</si>
  <si>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</si>
  <si>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</si>
  <si>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</si>
  <si>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</si>
  <si>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</si>
  <si>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</si>
  <si>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</si>
  <si>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</si>
  <si>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</si>
  <si>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</si>
  <si>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</si>
  <si>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</si>
  <si>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</si>
  <si>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</si>
  <si>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</si>
  <si>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</si>
  <si>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</si>
  <si>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</si>
  <si>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</si>
  <si>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</si>
  <si>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</si>
  <si>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</si>
  <si>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</si>
  <si>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</si>
  <si>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</si>
  <si>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</si>
  <si>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</si>
  <si>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</si>
  <si>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</si>
  <si>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</si>
  <si>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</si>
  <si>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</si>
  <si>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</si>
  <si>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</si>
  <si>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</si>
  <si>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</si>
  <si>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</si>
  <si>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</si>
  <si>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</si>
  <si>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</si>
  <si>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</si>
  <si>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</si>
  <si>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</si>
  <si>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</si>
  <si>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</si>
  <si>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</si>
  <si>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</si>
  <si>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</si>
  <si>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</si>
  <si>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</si>
  <si>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</si>
  <si>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</si>
  <si>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</si>
  <si>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</si>
  <si>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</si>
  <si>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</si>
  <si>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</si>
  <si>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</si>
  <si>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</si>
  <si>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</si>
  <si>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</si>
  <si>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</si>
  <si>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</si>
  <si>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</si>
  <si>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</si>
  <si>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</si>
  <si>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</si>
  <si>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</si>
  <si>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</si>
  <si>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</si>
  <si>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</si>
  <si>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</si>
  <si>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</si>
  <si>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</si>
  <si>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</si>
  <si>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</si>
  <si>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</si>
  <si>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</si>
  <si>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</si>
  <si>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</si>
  <si>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</si>
  <si>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</si>
  <si>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</si>
  <si>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</si>
  <si>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</si>
  <si>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</si>
  <si>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</si>
  <si>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</si>
  <si>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</si>
  <si>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</si>
  <si>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</si>
  <si>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</si>
  <si>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</si>
  <si>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</si>
  <si>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</si>
  <si>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</si>
  <si>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</si>
  <si>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</si>
  <si>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</si>
  <si>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</si>
  <si>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</si>
  <si>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</si>
  <si>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</si>
  <si>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</si>
  <si>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</si>
  <si>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</si>
  <si>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</si>
  <si>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</si>
  <si>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</si>
  <si>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</si>
  <si>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</si>
  <si>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</si>
  <si>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</si>
  <si>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</si>
  <si>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</si>
  <si>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</si>
  <si>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</si>
  <si>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</si>
  <si>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</si>
  <si>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</si>
  <si>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</si>
  <si>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</si>
  <si>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</si>
  <si>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</si>
  <si>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</si>
  <si>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</si>
  <si>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</si>
  <si>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</si>
  <si>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</si>
  <si>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</si>
  <si>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</si>
  <si>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</si>
  <si>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</si>
  <si>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</si>
  <si>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</si>
  <si>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</si>
  <si>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</si>
  <si>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</si>
  <si>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</si>
  <si>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</si>
  <si>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</si>
  <si>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</si>
  <si>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</si>
  <si>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</si>
  <si>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</si>
  <si>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</si>
  <si>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</si>
  <si>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</si>
  <si>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</si>
  <si>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</si>
  <si>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</si>
  <si>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</si>
  <si>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</si>
  <si>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</si>
  <si>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</si>
  <si>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</si>
  <si>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</si>
  <si>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</si>
  <si>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</si>
  <si>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</si>
  <si>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</si>
  <si>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</si>
  <si>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</si>
  <si>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</si>
  <si>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</si>
  <si>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</si>
  <si>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</si>
  <si>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</si>
  <si>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</si>
  <si>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</si>
  <si>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</si>
  <si>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</si>
  <si>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</si>
  <si>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</si>
  <si>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</si>
  <si>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</si>
  <si>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</si>
  <si>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</si>
  <si>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</si>
  <si>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</si>
  <si>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</si>
  <si>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</si>
  <si>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</si>
  <si>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</si>
  <si>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</si>
  <si>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</si>
  <si>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</si>
  <si>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</si>
  <si>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</si>
  <si>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</si>
  <si>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</si>
  <si>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</si>
  <si>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</si>
  <si>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</si>
  <si>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</si>
  <si>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</si>
  <si>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</si>
  <si>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</si>
  <si>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</si>
  <si>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</si>
  <si>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</si>
  <si>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</si>
  <si>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</si>
  <si>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</si>
  <si>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</si>
  <si>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</si>
  <si>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</si>
  <si>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</si>
  <si>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</si>
  <si>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</si>
  <si>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</si>
  <si>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</si>
  <si>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</si>
  <si>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</si>
  <si>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</si>
  <si>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</si>
  <si>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</si>
  <si>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</si>
  <si>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</si>
  <si>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</si>
  <si>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</si>
  <si>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</si>
  <si>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</si>
  <si>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</si>
  <si>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</si>
  <si>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</si>
  <si>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</si>
  <si>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</si>
  <si>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</si>
  <si>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</si>
  <si>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</si>
  <si>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</si>
  <si>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</si>
  <si>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</si>
  <si>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</si>
  <si>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</si>
  <si>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</si>
  <si>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</si>
  <si>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</si>
  <si>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</si>
  <si>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</si>
  <si>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</si>
  <si>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</si>
  <si>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</si>
  <si>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</si>
  <si>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</si>
  <si>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</si>
  <si>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</si>
  <si>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</si>
  <si>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</si>
  <si>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</si>
  <si>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</si>
  <si>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</si>
  <si>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</si>
  <si>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</si>
  <si>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</si>
  <si>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</si>
  <si>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</si>
  <si>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</si>
  <si>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</si>
  <si>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</si>
  <si>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</si>
  <si>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</si>
  <si>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</si>
  <si>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</si>
  <si>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</si>
  <si>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</si>
  <si>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</si>
  <si>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</si>
  <si>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</si>
  <si>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</si>
  <si>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</si>
  <si>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</si>
  <si>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</si>
  <si>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</si>
  <si>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</si>
  <si>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</si>
  <si>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</si>
  <si>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</si>
  <si>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</si>
  <si>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</si>
  <si>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</si>
  <si>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</si>
  <si>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</si>
  <si>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</si>
  <si>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</si>
  <si>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</si>
  <si>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</si>
  <si>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</si>
  <si>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</si>
  <si>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</si>
  <si>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</si>
  <si>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</si>
  <si>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</si>
  <si>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</si>
  <si>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</si>
  <si>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</si>
  <si>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</si>
  <si>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</si>
  <si>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</si>
  <si>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</si>
  <si>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</si>
  <si>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</si>
  <si>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</si>
  <si>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</si>
  <si>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</si>
  <si>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</si>
  <si>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</si>
  <si>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</si>
  <si>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</si>
  <si>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</si>
  <si>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</si>
  <si>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</si>
  <si>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</si>
  <si>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</si>
  <si>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</si>
  <si>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</si>
  <si>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</si>
  <si>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</si>
  <si>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</si>
  <si>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</si>
  <si>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</si>
  <si>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</si>
  <si>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</si>
  <si>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</si>
  <si>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</si>
  <si>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</si>
  <si>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</si>
  <si>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</si>
  <si>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</si>
  <si>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</si>
  <si>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</si>
  <si>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</si>
  <si>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</si>
  <si>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</si>
  <si>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</si>
  <si>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</si>
  <si>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</si>
  <si>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</si>
  <si>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</si>
  <si>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</si>
  <si>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</si>
  <si>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</si>
  <si>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</si>
  <si>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</si>
  <si>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</si>
  <si>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</si>
  <si>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</si>
  <si>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</si>
  <si>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</si>
  <si>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</si>
  <si>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</si>
  <si>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</si>
  <si>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</si>
  <si>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</si>
  <si>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</si>
  <si>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</si>
  <si>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</si>
  <si>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</si>
  <si>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</si>
  <si>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</si>
  <si>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</si>
  <si>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</si>
  <si>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</si>
  <si>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</si>
  <si>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</si>
  <si>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</si>
  <si>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</si>
  <si>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</si>
  <si>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</si>
  <si>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</si>
  <si>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</si>
  <si>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</si>
  <si>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</si>
  <si>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</si>
  <si>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</si>
  <si>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</si>
  <si>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</si>
  <si>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</si>
  <si>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</si>
  <si>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</si>
  <si>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</si>
  <si>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</si>
  <si>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</si>
  <si>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</si>
  <si>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</si>
  <si>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</si>
  <si>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</si>
  <si>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</si>
  <si>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</si>
  <si>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</si>
  <si>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</si>
  <si>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</si>
  <si>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</si>
  <si>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</si>
  <si>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</si>
  <si>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</si>
  <si>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</si>
  <si>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</si>
  <si>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</si>
  <si>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</si>
  <si>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</si>
  <si>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</si>
  <si>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</si>
  <si>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</si>
  <si>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</si>
  <si>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</si>
  <si>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</si>
  <si>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</si>
  <si>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</si>
  <si>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</si>
  <si>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</si>
  <si>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</si>
  <si>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</si>
  <si>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</si>
  <si>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</si>
  <si>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</si>
  <si>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</si>
  <si>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</si>
  <si>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</si>
  <si>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</si>
  <si>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</si>
  <si>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</si>
  <si>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</si>
  <si>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</si>
  <si>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</si>
  <si>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</si>
  <si>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</si>
  <si>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</si>
  <si>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</si>
  <si>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</si>
  <si>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</si>
  <si>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</si>
  <si>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</si>
  <si>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</si>
  <si>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</si>
  <si>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</si>
  <si>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</si>
  <si>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</si>
  <si>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</si>
  <si>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</si>
  <si>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</si>
  <si>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</si>
  <si>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</si>
  <si>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</si>
  <si>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</si>
  <si>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</si>
  <si>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</si>
  <si>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</si>
  <si>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</si>
  <si>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</si>
  <si>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</si>
  <si>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</si>
  <si>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</si>
  <si>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</si>
  <si>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</si>
  <si>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</si>
  <si>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</si>
  <si>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</si>
  <si>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</si>
  <si>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</si>
  <si>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</si>
  <si>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</si>
  <si>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</si>
  <si>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</si>
  <si>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</si>
  <si>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</si>
  <si>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</si>
  <si>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</si>
  <si>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</si>
  <si>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</si>
  <si>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</si>
  <si>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</si>
  <si>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</si>
  <si>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</si>
  <si>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</si>
  <si>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</si>
  <si>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</si>
  <si>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</si>
  <si>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</si>
  <si>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</si>
  <si>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</si>
  <si>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</si>
  <si>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</si>
  <si>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</si>
  <si>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</si>
  <si>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</si>
  <si>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</si>
  <si>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</si>
  <si>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</si>
  <si>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</si>
  <si>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</si>
  <si>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</si>
  <si>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</si>
  <si>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</si>
  <si>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</si>
  <si>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</si>
  <si>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</si>
  <si>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</si>
  <si>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</si>
  <si>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</si>
  <si>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</si>
  <si>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</si>
  <si>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</si>
  <si>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</si>
  <si>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</si>
  <si>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</si>
  <si>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</si>
  <si>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</si>
  <si>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</si>
  <si>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</si>
  <si>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</si>
  <si>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</si>
  <si>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</si>
  <si>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</si>
  <si>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</si>
  <si>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</si>
  <si>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</si>
  <si>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</si>
  <si>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</si>
  <si>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</si>
  <si>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</si>
  <si>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</si>
  <si>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</si>
  <si>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</si>
  <si>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</si>
  <si>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</si>
  <si>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</si>
  <si>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</si>
  <si>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</si>
  <si>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</si>
  <si>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</si>
  <si>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</si>
  <si>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</si>
  <si>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</si>
  <si>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</si>
  <si>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</si>
  <si>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</si>
  <si>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</si>
  <si>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</si>
  <si>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</si>
  <si>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</si>
  <si>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</si>
  <si>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</si>
  <si>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</si>
  <si>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</si>
  <si>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</si>
  <si>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</si>
  <si>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</si>
  <si>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</si>
  <si>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</si>
  <si>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</si>
  <si>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</si>
  <si>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</si>
  <si>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</si>
  <si>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</si>
  <si>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</si>
  <si>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</si>
  <si>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</si>
  <si>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</si>
  <si>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</si>
  <si>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</si>
  <si>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</si>
  <si>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</si>
  <si>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</si>
  <si>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</si>
  <si>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</si>
  <si>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</si>
  <si>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</si>
  <si>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</si>
  <si>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</si>
  <si>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</si>
  <si>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</si>
  <si>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</si>
  <si>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</si>
  <si>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</si>
  <si>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</si>
  <si>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</si>
  <si>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</si>
  <si>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</si>
  <si>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</si>
  <si>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</si>
  <si>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</si>
  <si>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</si>
  <si>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</si>
  <si>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</si>
  <si>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</si>
  <si>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</si>
  <si>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</si>
  <si>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</si>
  <si>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</si>
  <si>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</si>
  <si>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</si>
  <si>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</si>
  <si>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</si>
  <si>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</si>
  <si>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</si>
  <si>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</si>
  <si>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</si>
  <si>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</si>
  <si>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</si>
  <si>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</si>
  <si>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</si>
  <si>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</si>
  <si>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</si>
  <si>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</si>
  <si>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</si>
  <si>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</si>
  <si>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</si>
  <si>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</si>
  <si>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</si>
  <si>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</si>
  <si>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</si>
  <si>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</si>
  <si>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</si>
  <si>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</si>
  <si>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</si>
  <si>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</si>
  <si>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</si>
  <si>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</si>
  <si>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</si>
  <si>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</si>
  <si>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</si>
  <si>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</si>
  <si>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</si>
  <si>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</si>
  <si>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</si>
  <si>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</si>
  <si>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</si>
  <si>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</si>
  <si>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</si>
  <si>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</si>
  <si>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</si>
  <si>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</si>
  <si>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</si>
  <si>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</si>
  <si>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</si>
  <si>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</si>
  <si>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</si>
  <si>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</si>
  <si>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</si>
  <si>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</si>
  <si>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</si>
  <si>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</si>
  <si>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</si>
  <si>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</si>
  <si>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</si>
  <si>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</si>
  <si>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</si>
  <si>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</si>
  <si>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</si>
  <si>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</si>
  <si>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</si>
  <si>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</si>
  <si>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</si>
  <si>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</si>
  <si>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</si>
  <si>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</si>
  <si>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</si>
  <si>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</si>
  <si>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</si>
  <si>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</si>
  <si>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</si>
  <si>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</si>
  <si>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</si>
  <si>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</si>
  <si>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</si>
  <si>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</si>
  <si>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</si>
  <si>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</si>
  <si>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</si>
  <si>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</si>
  <si>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</si>
  <si>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</si>
  <si>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</si>
  <si>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</si>
  <si>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</si>
  <si>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</si>
  <si>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</si>
  <si>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</si>
  <si>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</si>
  <si>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</si>
  <si>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</si>
  <si>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</si>
  <si>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</si>
  <si>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</si>
  <si>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</si>
  <si>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</si>
  <si>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</si>
  <si>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</si>
  <si>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</si>
  <si>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</si>
  <si>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</si>
  <si>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</si>
  <si>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</si>
  <si>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</si>
  <si>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</si>
  <si>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</si>
  <si>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</si>
  <si>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</si>
  <si>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</si>
  <si>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</si>
  <si>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</si>
  <si>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</si>
  <si>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</si>
  <si>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</si>
  <si>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</si>
  <si>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</si>
  <si>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</si>
  <si>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</si>
  <si>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</si>
  <si>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</si>
  <si>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</si>
  <si>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</si>
  <si>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</si>
  <si>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</si>
  <si>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</si>
  <si>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</si>
  <si>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</si>
  <si>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</si>
  <si>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</si>
  <si>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</si>
  <si>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</si>
  <si>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</si>
  <si>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</si>
  <si>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</si>
  <si>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</si>
  <si>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</si>
  <si>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</si>
  <si>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</si>
  <si>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</si>
  <si>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</si>
  <si>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</si>
  <si>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</si>
  <si>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</si>
  <si>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</si>
  <si>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</si>
  <si>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</si>
  <si>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</si>
  <si>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</si>
  <si>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</si>
  <si>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</si>
  <si>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</si>
  <si>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</si>
  <si>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</si>
  <si>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</si>
  <si>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</si>
  <si>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</si>
  <si>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</si>
  <si>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</si>
  <si>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</si>
  <si>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</si>
  <si>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</si>
  <si>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</si>
  <si>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</si>
  <si>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</si>
  <si>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</si>
  <si>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</si>
  <si>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</si>
  <si>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</si>
  <si>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</si>
  <si>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</si>
  <si>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</si>
  <si>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</si>
  <si>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</si>
  <si>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</si>
  <si>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</si>
  <si>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</si>
  <si>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</si>
  <si>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</si>
  <si>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</si>
  <si>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</si>
  <si>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</si>
  <si>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</si>
  <si>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</si>
  <si>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</si>
  <si>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</si>
  <si>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</si>
  <si>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</si>
  <si>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</si>
  <si>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</si>
  <si>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</si>
  <si>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</si>
  <si>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</si>
  <si>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</si>
  <si>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</si>
  <si>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</si>
  <si>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</si>
  <si>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</si>
  <si>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</si>
  <si>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</si>
  <si>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</si>
  <si>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</si>
  <si>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</si>
  <si>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</si>
  <si>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</si>
  <si>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</si>
  <si>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</si>
  <si>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</si>
  <si>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</si>
  <si>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</si>
  <si>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</si>
  <si>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</si>
  <si>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</si>
  <si>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</si>
  <si>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</si>
  <si>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</si>
  <si>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</si>
  <si>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</si>
  <si>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</si>
  <si>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</si>
  <si>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</si>
  <si>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</si>
  <si>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</si>
  <si>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</si>
  <si>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</si>
  <si>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</si>
  <si>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</si>
  <si>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</si>
  <si>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</si>
  <si>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</si>
  <si>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</si>
  <si>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</si>
  <si>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</si>
  <si>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</si>
  <si>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</si>
  <si>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</si>
  <si>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</si>
  <si>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</si>
  <si>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</si>
  <si>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</si>
  <si>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</si>
  <si>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</si>
  <si>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</si>
  <si>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</si>
  <si>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</si>
  <si>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</si>
  <si>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</si>
  <si>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</si>
  <si>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</si>
  <si>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</si>
  <si>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</si>
  <si>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</si>
  <si>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</si>
  <si>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</si>
  <si>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</si>
  <si>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</si>
  <si>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</si>
  <si>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</si>
  <si>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</si>
  <si>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</si>
  <si>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</si>
  <si>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</si>
  <si>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</si>
  <si>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</si>
  <si>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</si>
  <si>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</si>
  <si>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</si>
  <si>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</si>
  <si>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</si>
  <si>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</si>
  <si>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</si>
  <si>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</si>
  <si>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</si>
  <si>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</si>
  <si>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</si>
  <si>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</si>
  <si>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</si>
  <si>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</si>
  <si>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</si>
  <si>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</si>
  <si>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</si>
  <si>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</si>
  <si>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</si>
  <si>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</si>
  <si>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</si>
  <si>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</si>
  <si>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</si>
  <si>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</si>
  <si>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</si>
  <si>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</si>
  <si>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</si>
  <si>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</si>
  <si>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</si>
  <si>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</si>
  <si>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</si>
  <si>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</si>
  <si>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</si>
  <si>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</si>
  <si>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</si>
  <si>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</si>
  <si>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</si>
  <si>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</si>
  <si>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</si>
  <si>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</si>
  <si>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</si>
  <si>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</si>
  <si>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</si>
  <si>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</si>
  <si>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</si>
  <si>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</si>
  <si>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</si>
  <si>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</si>
  <si>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</si>
  <si>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</si>
  <si>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</si>
  <si>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</si>
  <si>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</si>
  <si>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</si>
  <si>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</si>
  <si>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</si>
  <si>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</si>
  <si>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</si>
  <si>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</si>
  <si>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</si>
  <si>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</si>
  <si>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</si>
  <si>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</si>
  <si>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</si>
  <si>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</si>
  <si>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</si>
  <si>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</si>
  <si>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</si>
  <si>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</si>
  <si>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</si>
  <si>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</si>
  <si>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</si>
  <si>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</si>
  <si>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</si>
  <si>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</si>
  <si>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</si>
  <si>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</si>
  <si>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</si>
  <si>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</si>
  <si>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</si>
  <si>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</si>
  <si>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</si>
  <si>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</si>
  <si>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</si>
  <si>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</si>
  <si>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</si>
  <si>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</si>
  <si>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</si>
  <si>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</si>
  <si>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</si>
  <si>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</si>
  <si>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</si>
  <si>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</si>
  <si>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</si>
  <si>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</si>
  <si>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</si>
  <si>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</si>
  <si>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</si>
  <si>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</si>
  <si>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</si>
  <si>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</si>
  <si>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</si>
  <si>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</si>
  <si>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</si>
  <si>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</si>
  <si>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</si>
  <si>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</si>
  <si>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</si>
  <si>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</si>
  <si>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</si>
  <si>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</si>
  <si>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</si>
  <si>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</si>
  <si>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</si>
  <si>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</si>
  <si>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</si>
  <si>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</si>
  <si>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</si>
  <si>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</si>
  <si>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</si>
  <si>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</si>
  <si>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</si>
  <si>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</si>
  <si>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</si>
  <si>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</si>
  <si>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</si>
  <si>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</si>
  <si>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</si>
  <si>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</si>
  <si>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</si>
  <si>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</si>
  <si>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</si>
  <si>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</si>
  <si>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</si>
  <si>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</si>
  <si>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</si>
  <si>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</si>
  <si>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</si>
  <si>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</si>
  <si>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</si>
  <si>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</si>
  <si>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</si>
  <si>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</si>
  <si>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</si>
  <si>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</si>
  <si>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</si>
  <si>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</si>
  <si>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</si>
  <si>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</si>
  <si>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</si>
  <si>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</si>
  <si>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</si>
  <si>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</si>
  <si>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</si>
  <si>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</si>
  <si>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</si>
  <si>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</si>
  <si>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</si>
  <si>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</si>
  <si>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</si>
  <si>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</si>
  <si>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</si>
  <si>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</si>
  <si>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</si>
  <si>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</si>
  <si>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</si>
  <si>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</si>
  <si>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</si>
  <si>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</si>
  <si>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</si>
  <si>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</si>
  <si>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</si>
  <si>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</si>
  <si>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</si>
  <si>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</si>
  <si>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</si>
  <si>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</si>
  <si>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</si>
  <si>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</si>
  <si>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</si>
  <si>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</si>
  <si>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</si>
  <si>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</si>
  <si>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</si>
  <si>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</si>
  <si>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</si>
  <si>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</si>
  <si>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</si>
  <si>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</si>
  <si>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</si>
  <si>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</si>
  <si>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</si>
  <si>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</si>
  <si>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</si>
  <si>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</si>
  <si>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</si>
  <si>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</si>
  <si>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</si>
  <si>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</si>
  <si>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</si>
  <si>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</si>
  <si>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</si>
  <si>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</si>
  <si>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</si>
  <si>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</si>
  <si>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</si>
  <si>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</si>
  <si>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</si>
  <si>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</si>
  <si>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</si>
  <si>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</si>
  <si>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</si>
  <si>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</si>
  <si>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</si>
  <si>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</si>
  <si>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</si>
  <si>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</si>
  <si>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</si>
  <si>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</si>
  <si>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</si>
  <si>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</si>
  <si>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</si>
  <si>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</si>
  <si>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</si>
  <si>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</si>
  <si>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</si>
  <si>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</si>
  <si>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</si>
  <si>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</si>
  <si>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</si>
  <si>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</si>
  <si>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</si>
  <si>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</si>
  <si>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</si>
  <si>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</si>
  <si>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</si>
  <si>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</si>
  <si>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</si>
  <si>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</si>
  <si>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</si>
  <si>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</si>
  <si>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</si>
  <si>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</si>
  <si>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</si>
  <si>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</si>
  <si>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</si>
  <si>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</si>
  <si>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</si>
  <si>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</si>
  <si>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</si>
  <si>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</si>
  <si>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</si>
  <si>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</si>
  <si>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</si>
  <si>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</si>
  <si>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</si>
  <si>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</si>
  <si>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</si>
  <si>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</si>
  <si>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</si>
  <si>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</si>
  <si>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</si>
  <si>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</si>
  <si>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</si>
  <si>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</si>
  <si>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</si>
  <si>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</si>
  <si>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</si>
  <si>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</si>
  <si>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</si>
  <si>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</si>
  <si>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</si>
  <si>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</si>
  <si>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</si>
  <si>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</si>
  <si>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</si>
  <si>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</si>
  <si>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</si>
  <si>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</si>
  <si>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</si>
  <si>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</si>
  <si>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</si>
  <si>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</si>
  <si>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</si>
  <si>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</si>
  <si>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</si>
  <si>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</si>
  <si>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</si>
  <si>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</si>
  <si>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</si>
  <si>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</si>
  <si>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</si>
  <si>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</si>
  <si>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</si>
  <si>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</si>
  <si>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</si>
  <si>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</si>
  <si>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</si>
  <si>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</si>
  <si>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</si>
  <si>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</si>
  <si>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</si>
  <si>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</si>
  <si>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</si>
  <si>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</si>
  <si>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</si>
  <si>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</si>
  <si>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</si>
  <si>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</si>
  <si>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</si>
  <si>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</si>
  <si>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</si>
  <si>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</si>
  <si>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</si>
  <si>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</si>
  <si>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</si>
  <si>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</si>
  <si>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</si>
  <si>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</si>
  <si>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</si>
  <si>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</si>
  <si>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</si>
  <si>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</si>
  <si>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</si>
  <si>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</si>
  <si>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</si>
  <si>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</si>
  <si>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</si>
  <si>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</si>
  <si>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</si>
  <si>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</si>
  <si>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</si>
  <si>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</si>
  <si>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</si>
  <si>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</si>
  <si>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</si>
  <si>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</si>
  <si>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</si>
  <si>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</si>
  <si>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</si>
  <si>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</si>
  <si>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</si>
  <si>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</si>
  <si>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</si>
  <si>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</si>
  <si>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</si>
  <si>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</si>
  <si>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</si>
  <si>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</si>
  <si>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</si>
  <si>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</si>
  <si>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</si>
  <si>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</si>
  <si>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</si>
  <si>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</si>
  <si>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</si>
  <si>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</si>
  <si>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</si>
  <si>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</si>
  <si>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</si>
  <si>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</si>
  <si>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</si>
  <si>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</si>
  <si>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</si>
  <si>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</si>
  <si>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</si>
  <si>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</si>
  <si>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</si>
  <si>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</si>
  <si>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</si>
  <si>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</si>
  <si>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</si>
  <si>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</si>
  <si>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</si>
  <si>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</si>
  <si>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</si>
  <si>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</si>
  <si>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</si>
  <si>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</si>
  <si>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</si>
  <si>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</si>
  <si>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</si>
  <si>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</si>
  <si>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</si>
  <si>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</si>
  <si>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</si>
  <si>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</si>
  <si>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</si>
  <si>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</si>
  <si>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</si>
  <si>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</si>
  <si>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</si>
  <si>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</si>
  <si>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</si>
  <si>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</si>
  <si>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</si>
  <si>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</si>
  <si>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</si>
  <si>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</si>
  <si>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</si>
  <si>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</si>
  <si>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</si>
  <si>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</si>
  <si>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</si>
  <si>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</si>
  <si>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</si>
  <si>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</si>
  <si>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</si>
  <si>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</si>
  <si>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</si>
  <si>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</si>
  <si>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</si>
  <si>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</si>
  <si>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</si>
  <si>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</si>
  <si>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</si>
  <si>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</si>
  <si>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</si>
  <si>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</si>
  <si>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</si>
  <si>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</si>
  <si>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</si>
  <si>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</si>
  <si>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</si>
  <si>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</si>
  <si>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</si>
  <si>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</si>
  <si>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</si>
  <si>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</si>
  <si>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</si>
  <si>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</si>
  <si>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</si>
  <si>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</si>
  <si>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</si>
  <si>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</si>
  <si>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</si>
  <si>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</si>
  <si>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</si>
  <si>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</si>
  <si>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</si>
  <si>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</si>
  <si>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</si>
  <si>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</si>
  <si>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</si>
  <si>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</si>
  <si>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</si>
  <si>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</si>
  <si>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</si>
  <si>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</si>
  <si>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</si>
  <si>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</si>
  <si>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</si>
  <si>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</si>
  <si>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</si>
  <si>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</si>
  <si>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</si>
  <si>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</si>
  <si>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</si>
  <si>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</si>
  <si>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</si>
  <si>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</si>
  <si>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</si>
  <si>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</si>
  <si>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</si>
  <si>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</si>
  <si>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</si>
  <si>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</si>
  <si>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</si>
  <si>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</si>
  <si>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</si>
  <si>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</si>
  <si>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</si>
  <si>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</si>
  <si>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</si>
  <si>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</si>
  <si>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</si>
  <si>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</si>
  <si>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</si>
  <si>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</si>
  <si>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</si>
  <si>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</si>
  <si>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</si>
  <si>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</si>
  <si>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</si>
  <si>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</si>
  <si>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</si>
  <si>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</si>
  <si>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</si>
  <si>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</si>
  <si>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</si>
  <si>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</si>
  <si>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</si>
  <si>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</si>
  <si>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</si>
  <si>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</si>
  <si>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</si>
  <si>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</si>
  <si>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</si>
  <si>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</si>
  <si>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</si>
  <si>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</si>
  <si>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</si>
  <si>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</si>
  <si>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</si>
  <si>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</si>
  <si>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</si>
  <si>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</si>
  <si>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</si>
  <si>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</si>
  <si>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</si>
  <si>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</si>
  <si>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</si>
  <si>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</si>
  <si>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</si>
  <si>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</si>
  <si>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</si>
  <si>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</si>
  <si>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</si>
  <si>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</si>
  <si>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</si>
  <si>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</si>
  <si>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</si>
  <si>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</si>
  <si>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</si>
  <si>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</si>
  <si>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</si>
  <si>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</si>
  <si>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</si>
  <si>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</si>
  <si>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</si>
  <si>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</si>
  <si>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</si>
  <si>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</si>
  <si>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</si>
  <si>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</si>
  <si>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</si>
  <si>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</si>
  <si>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</si>
  <si>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</si>
  <si>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</si>
  <si>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</si>
  <si>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</si>
  <si>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</si>
  <si>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</si>
  <si>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</si>
  <si>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</si>
  <si>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</si>
  <si>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</si>
  <si>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</si>
  <si>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</si>
  <si>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</si>
  <si>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</si>
  <si>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</si>
  <si>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</si>
  <si>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</si>
  <si>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</si>
  <si>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</si>
  <si>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</si>
  <si>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</si>
  <si>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</si>
  <si>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</si>
  <si>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</si>
  <si>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</si>
  <si>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</si>
  <si>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</si>
  <si>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</si>
  <si>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</si>
  <si>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</si>
  <si>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</si>
  <si>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</si>
  <si>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</si>
  <si>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</si>
  <si>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</si>
  <si>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</si>
  <si>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</si>
  <si>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</si>
  <si>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</si>
  <si>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</si>
  <si>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</si>
  <si>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</si>
  <si>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</si>
  <si>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</si>
  <si>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</si>
  <si>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</si>
  <si>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</si>
  <si>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</si>
  <si>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</si>
  <si>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</si>
  <si>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</si>
  <si>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</si>
  <si>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</si>
  <si>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</si>
  <si>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</si>
  <si>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</si>
  <si>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</si>
  <si>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</si>
  <si>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</si>
  <si>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</si>
  <si>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</si>
  <si>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</si>
  <si>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</si>
  <si>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</si>
  <si>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</si>
  <si>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</si>
  <si>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</si>
  <si>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</si>
  <si>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</si>
  <si>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</si>
  <si>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</si>
  <si>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</si>
  <si>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</si>
  <si>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</si>
  <si>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</si>
  <si>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</si>
  <si>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</si>
  <si>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</si>
  <si>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</si>
  <si>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</si>
  <si>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</si>
  <si>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</si>
  <si>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</si>
  <si>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</si>
  <si>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</si>
  <si>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</si>
  <si>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</si>
  <si>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</si>
  <si>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</si>
  <si>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</si>
  <si>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</si>
  <si>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</si>
  <si>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</si>
  <si>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</si>
  <si>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</si>
  <si>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</si>
  <si>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</si>
  <si>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</si>
  <si>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</si>
  <si>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</si>
  <si>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</si>
  <si>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</si>
  <si>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</si>
  <si>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</si>
  <si>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</si>
  <si>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</si>
  <si>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</si>
  <si>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</si>
  <si>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</si>
  <si>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</si>
  <si>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</si>
  <si>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</si>
  <si>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</si>
  <si>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</si>
  <si>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</si>
  <si>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</si>
  <si>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</si>
  <si>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</si>
  <si>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</si>
  <si>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</si>
  <si>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</si>
  <si>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</si>
  <si>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</si>
  <si>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</si>
  <si>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</si>
  <si>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</si>
  <si>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</si>
  <si>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</si>
  <si>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</si>
  <si>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</si>
  <si>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</si>
  <si>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</si>
  <si>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</si>
  <si>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</si>
  <si>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</si>
  <si>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</si>
  <si>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</si>
  <si>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</si>
  <si>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</si>
  <si>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</si>
  <si>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</si>
  <si>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</si>
  <si>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</si>
  <si>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</si>
  <si>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</si>
  <si>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</si>
  <si>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</si>
  <si>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</si>
  <si>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</si>
  <si>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</si>
  <si>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</si>
  <si>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</si>
  <si>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</si>
  <si>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</si>
  <si>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</si>
  <si>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</si>
  <si>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</si>
  <si>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</si>
  <si>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</si>
  <si>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</si>
  <si>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</si>
  <si>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</si>
  <si>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</si>
  <si>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</si>
  <si>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</si>
  <si>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</si>
  <si>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</si>
  <si>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</si>
  <si>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</si>
  <si>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</si>
  <si>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</si>
  <si>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</si>
  <si>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</si>
  <si>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</si>
  <si>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</si>
  <si>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</si>
  <si>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</si>
  <si>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</si>
  <si>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</si>
  <si>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</si>
  <si>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</si>
  <si>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</si>
  <si>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</si>
  <si>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</si>
  <si>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</si>
  <si>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</si>
  <si>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</si>
  <si>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</si>
  <si>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</si>
  <si>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</si>
  <si>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</si>
  <si>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</si>
  <si>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</si>
  <si>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</si>
  <si>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</si>
  <si>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</si>
  <si>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</si>
  <si>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</si>
  <si>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</si>
  <si>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</si>
  <si>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</si>
  <si>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</si>
  <si>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</si>
  <si>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</si>
  <si>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</si>
  <si>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</si>
  <si>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</si>
  <si>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</si>
  <si>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</si>
  <si>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</si>
  <si>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</si>
  <si>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</si>
  <si>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</si>
  <si>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</si>
  <si>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</si>
  <si>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</si>
  <si>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</si>
  <si>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</si>
  <si>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</si>
  <si>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</si>
  <si>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</si>
  <si>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</si>
  <si>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</si>
  <si>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</si>
  <si>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</si>
  <si>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</si>
  <si>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</si>
  <si>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</si>
  <si>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</si>
  <si>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</si>
  <si>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</si>
  <si>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</si>
  <si>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</si>
  <si>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</si>
  <si>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</si>
  <si>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</si>
  <si>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</si>
  <si>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</si>
  <si>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</si>
  <si>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</si>
  <si>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</si>
  <si>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</si>
  <si>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</si>
  <si>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</si>
  <si>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</si>
  <si>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</si>
  <si>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</si>
  <si>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</si>
  <si>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</si>
  <si>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</si>
  <si>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</si>
  <si>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</si>
  <si>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</si>
  <si>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</si>
  <si>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</si>
  <si>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</si>
  <si>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</si>
  <si>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</si>
  <si>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</si>
  <si>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</si>
  <si>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</si>
  <si>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</si>
  <si>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</si>
  <si>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</si>
  <si>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</si>
  <si>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</si>
  <si>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</si>
  <si>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</si>
  <si>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</si>
  <si>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</si>
  <si>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</si>
  <si>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</si>
  <si>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</si>
  <si>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</si>
  <si>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</si>
  <si>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</si>
  <si>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</si>
  <si>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</si>
  <si>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</si>
  <si>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</si>
  <si>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</si>
  <si>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</si>
  <si>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</si>
  <si>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</si>
  <si>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</si>
  <si>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</si>
  <si>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</si>
  <si>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</si>
  <si>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</si>
  <si>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</si>
  <si>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</si>
  <si>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</si>
  <si>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</si>
  <si>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</si>
  <si>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</si>
  <si>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</si>
  <si>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</si>
  <si>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</si>
  <si>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</si>
  <si>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</si>
  <si>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</si>
  <si>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</si>
  <si>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</si>
  <si>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</si>
  <si>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</si>
  <si>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</si>
  <si>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</si>
  <si>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</si>
  <si>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</si>
  <si>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</si>
  <si>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</si>
  <si>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</si>
  <si>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</si>
  <si>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</si>
  <si>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</si>
  <si>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</si>
  <si>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</si>
  <si>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</si>
  <si>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</si>
  <si>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</si>
  <si>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</si>
  <si>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</si>
  <si>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</si>
  <si>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</si>
  <si>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</si>
  <si>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</si>
  <si>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</si>
  <si>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</si>
  <si>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</si>
  <si>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</si>
  <si>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</si>
  <si>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</si>
  <si>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</si>
  <si>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</si>
  <si>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</si>
  <si>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</si>
  <si>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</si>
  <si>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</si>
  <si>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</si>
  <si>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</si>
  <si>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</si>
  <si>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</si>
  <si>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</si>
  <si>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</si>
  <si>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</si>
  <si>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</si>
  <si>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</si>
  <si>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</si>
  <si>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</si>
  <si>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</si>
  <si>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</si>
  <si>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</si>
  <si>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</si>
  <si>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</si>
  <si>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</si>
  <si>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</si>
  <si>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</si>
  <si>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</si>
  <si>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</si>
  <si>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</si>
  <si>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</si>
  <si>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</si>
  <si>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</si>
  <si>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</si>
  <si>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</si>
  <si>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</si>
  <si>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</si>
  <si>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</si>
  <si>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</si>
  <si>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</si>
  <si>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</si>
  <si>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</si>
  <si>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</si>
  <si>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</si>
  <si>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</si>
  <si>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</si>
  <si>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</si>
  <si>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</si>
  <si>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</si>
  <si>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</si>
  <si>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</si>
  <si>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</si>
  <si>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</si>
  <si>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</si>
  <si>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</si>
  <si>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</si>
  <si>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</si>
  <si>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</si>
  <si>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</si>
  <si>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</si>
  <si>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</si>
  <si>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</si>
  <si>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</si>
  <si>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</si>
  <si>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</si>
  <si>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</si>
  <si>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</si>
  <si>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</si>
  <si>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</si>
  <si>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</si>
  <si>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</si>
  <si>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</si>
  <si>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</si>
  <si>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</si>
  <si>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</si>
  <si>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</si>
  <si>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</si>
  <si>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</si>
  <si>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</si>
  <si>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</si>
  <si>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</si>
  <si>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</si>
  <si>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</si>
  <si>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</si>
  <si>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</si>
  <si>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</si>
  <si>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</si>
  <si>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</si>
  <si>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</si>
  <si>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</si>
  <si>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</si>
  <si>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</si>
  <si>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</si>
  <si>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</si>
  <si>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</si>
  <si>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</si>
  <si>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</si>
  <si>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</si>
  <si>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</si>
  <si>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</si>
  <si>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</si>
  <si>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</si>
  <si>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</si>
  <si>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</si>
  <si>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</si>
  <si>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</si>
  <si>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</si>
  <si>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</si>
  <si>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</si>
  <si>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</si>
  <si>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</si>
  <si>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</si>
  <si>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</si>
  <si>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</si>
  <si>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</si>
  <si>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</si>
  <si>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</si>
  <si>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</si>
  <si>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</si>
  <si>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</si>
  <si>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</si>
  <si>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</si>
  <si>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</si>
  <si>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</si>
  <si>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</si>
  <si>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</si>
  <si>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</si>
  <si>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</si>
  <si>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</si>
  <si>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</si>
  <si>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</si>
  <si>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</si>
  <si>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</si>
  <si>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</si>
  <si>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</si>
  <si>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</si>
  <si>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</si>
  <si>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</si>
  <si>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</si>
  <si>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</si>
  <si>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</si>
  <si>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</si>
  <si>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</si>
  <si>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</si>
  <si>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</si>
  <si>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</si>
  <si>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</si>
  <si>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</si>
  <si>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</si>
  <si>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</si>
  <si>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</si>
  <si>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</si>
  <si>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</si>
  <si>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</si>
  <si>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</si>
  <si>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</si>
  <si>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</si>
  <si>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</si>
  <si>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</si>
  <si>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</si>
  <si>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</si>
  <si>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</si>
  <si>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</si>
  <si>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</si>
  <si>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</si>
  <si>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</si>
  <si>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</si>
  <si>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</si>
  <si>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</si>
  <si>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</si>
  <si>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</si>
  <si>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</si>
  <si>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</si>
  <si>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</si>
  <si>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</si>
  <si>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</si>
  <si>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</si>
  <si>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</si>
  <si>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</si>
  <si>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</si>
  <si>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</si>
  <si>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</si>
  <si>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</si>
  <si>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</si>
  <si>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</si>
  <si>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</si>
  <si>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</si>
  <si>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</si>
  <si>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</si>
  <si>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</si>
  <si>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</si>
  <si>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</si>
  <si>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</si>
  <si>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</si>
  <si>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</si>
  <si>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</si>
  <si>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</si>
  <si>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</si>
  <si>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</si>
  <si>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</si>
  <si>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</si>
  <si>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</si>
  <si>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</si>
  <si>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</si>
  <si>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</si>
  <si>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</si>
  <si>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</si>
  <si>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</si>
  <si>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</si>
  <si>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</si>
  <si>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</si>
  <si>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</si>
  <si>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</si>
  <si>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</si>
  <si>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</si>
  <si>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</si>
  <si>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</si>
  <si>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</si>
  <si>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</si>
  <si>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</si>
  <si>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</si>
  <si>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</si>
  <si>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</si>
  <si>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</si>
  <si>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</si>
  <si>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</si>
  <si>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</si>
  <si>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</si>
  <si>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</si>
  <si>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</si>
  <si>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</si>
  <si>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</si>
  <si>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</si>
  <si>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</si>
  <si>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</si>
  <si>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</si>
  <si>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</si>
  <si>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</si>
  <si>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</si>
  <si>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</si>
  <si>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</si>
  <si>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</si>
  <si>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</si>
  <si>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</si>
  <si>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</si>
  <si>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</si>
  <si>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</si>
  <si>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</si>
  <si>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</si>
  <si>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</si>
  <si>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</si>
  <si>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</si>
  <si>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</si>
  <si>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</si>
  <si>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</si>
  <si>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</si>
  <si>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</si>
  <si>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</si>
  <si>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</si>
  <si>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</si>
  <si>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</si>
  <si>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</si>
  <si>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</si>
  <si>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</si>
  <si>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</si>
  <si>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</si>
  <si>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</si>
  <si>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</si>
  <si>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</si>
  <si>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</si>
  <si>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</si>
  <si>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</si>
  <si>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</si>
  <si>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</si>
  <si>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</si>
  <si>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</si>
  <si>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</si>
  <si>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</si>
  <si>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</si>
  <si>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</si>
  <si>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</si>
  <si>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</si>
  <si>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</si>
  <si>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</si>
  <si>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</si>
  <si>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</si>
  <si>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</si>
  <si>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</si>
  <si>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</si>
  <si>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</si>
  <si>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</si>
  <si>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</si>
  <si>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</si>
  <si>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</si>
  <si>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</si>
  <si>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</si>
  <si>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</si>
  <si>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</si>
  <si>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</si>
  <si>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</si>
  <si>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</si>
  <si>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</si>
  <si>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</si>
  <si>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</si>
  <si>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</si>
  <si>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</si>
  <si>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</si>
  <si>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</si>
  <si>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</si>
  <si>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</si>
  <si>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</si>
  <si>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</si>
  <si>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</si>
  <si>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</si>
  <si>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</si>
  <si>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</si>
  <si>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</si>
  <si>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</si>
  <si>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</si>
  <si>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</si>
  <si>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</si>
  <si>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</si>
  <si>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</si>
  <si>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</si>
  <si>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</si>
  <si>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</si>
  <si>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</si>
  <si>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</si>
  <si>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</si>
  <si>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</si>
  <si>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</si>
  <si>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</si>
  <si>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</si>
  <si>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</si>
  <si>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</si>
  <si>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</si>
  <si>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</si>
  <si>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</si>
  <si>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</si>
  <si>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</si>
  <si>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</si>
  <si>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</si>
  <si>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</si>
  <si>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</si>
  <si>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</si>
  <si>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</si>
  <si>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</si>
  <si>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</si>
  <si>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</si>
  <si>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</si>
  <si>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</si>
  <si>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</si>
  <si>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</si>
  <si>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</si>
  <si>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</si>
  <si>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</si>
  <si>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</si>
  <si>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</si>
  <si>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</si>
  <si>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</si>
  <si>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</si>
  <si>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</si>
  <si>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</si>
  <si>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</si>
  <si>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</si>
  <si>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</si>
  <si>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</si>
  <si>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</si>
  <si>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</si>
  <si>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</si>
  <si>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</si>
  <si>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</si>
  <si>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</si>
  <si>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</si>
  <si>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</si>
  <si>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</si>
  <si>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</si>
  <si>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</si>
  <si>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</si>
  <si>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</si>
  <si>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</si>
  <si>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</si>
  <si>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</si>
  <si>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</si>
  <si>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</si>
  <si>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</si>
  <si>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</si>
  <si>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</si>
  <si>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</si>
  <si>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</si>
  <si>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</si>
  <si>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</si>
  <si>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</si>
  <si>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</si>
  <si>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</si>
  <si>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</si>
  <si>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</si>
  <si>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</si>
  <si>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</si>
  <si>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</si>
  <si>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</si>
  <si>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</si>
  <si>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</si>
  <si>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</si>
  <si>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</si>
  <si>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</si>
  <si>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</si>
  <si>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</si>
  <si>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</si>
  <si>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</si>
  <si>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</si>
  <si>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</si>
  <si>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</si>
  <si>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</si>
  <si>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</si>
  <si>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</si>
  <si>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</si>
  <si>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</si>
  <si>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</si>
  <si>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</si>
  <si>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</si>
  <si>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</si>
  <si>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</si>
  <si>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</si>
  <si>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</si>
  <si>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</si>
  <si>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</si>
  <si>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</si>
  <si>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</si>
  <si>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</si>
  <si>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</si>
  <si>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</si>
  <si>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</si>
  <si>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</si>
  <si>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</si>
  <si>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</si>
  <si>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</si>
  <si>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</si>
  <si>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</si>
  <si>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</si>
  <si>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</si>
  <si>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</si>
  <si>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</si>
  <si>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</si>
  <si>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</si>
  <si>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</si>
  <si>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</si>
  <si>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</si>
  <si>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</si>
  <si>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</si>
  <si>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</si>
  <si>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</si>
  <si>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</si>
  <si>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</si>
  <si>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</si>
  <si>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</si>
  <si>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</si>
  <si>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</si>
  <si>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</si>
  <si>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</si>
  <si>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</si>
  <si>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</si>
  <si>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</si>
  <si>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</si>
  <si>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</si>
  <si>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</si>
  <si>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</si>
  <si>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</si>
  <si>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</si>
  <si>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</si>
  <si>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</si>
  <si>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</si>
  <si>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</si>
  <si>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</si>
  <si>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</si>
  <si>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</si>
  <si>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</si>
  <si>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</si>
  <si>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</si>
  <si>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</si>
  <si>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</si>
  <si>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</si>
  <si>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</si>
  <si>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</si>
  <si>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</si>
  <si>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</si>
  <si>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</si>
  <si>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</si>
  <si>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</si>
  <si>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</si>
  <si>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</si>
  <si>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</si>
  <si>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</si>
  <si>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</si>
  <si>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</si>
  <si>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</si>
  <si>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</si>
  <si>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</si>
  <si>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</si>
  <si>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</si>
  <si>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</si>
  <si>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</si>
  <si>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</si>
  <si>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</si>
  <si>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</si>
  <si>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</si>
  <si>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</si>
  <si>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</si>
  <si>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</si>
  <si>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</si>
  <si>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</si>
  <si>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</si>
  <si>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</si>
  <si>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</si>
  <si>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</si>
  <si>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</si>
  <si>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</si>
  <si>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</si>
  <si>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</si>
  <si>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</si>
  <si>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</si>
  <si>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</si>
  <si>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</si>
  <si>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</si>
  <si>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</si>
  <si>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</si>
  <si>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</si>
  <si>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</si>
  <si>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</si>
  <si>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</si>
  <si>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</si>
  <si>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</si>
  <si>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</si>
  <si>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</si>
  <si>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</si>
  <si>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</si>
  <si>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</si>
  <si>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</si>
  <si>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</si>
  <si>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</si>
  <si>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</si>
  <si>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</si>
  <si>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</si>
  <si>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</si>
  <si>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</si>
  <si>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</si>
  <si>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</si>
  <si>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</si>
  <si>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</si>
  <si>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</si>
  <si>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</si>
  <si>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</si>
  <si>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</si>
  <si>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</si>
  <si>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</si>
  <si>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</si>
  <si>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</si>
  <si>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</si>
  <si>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</si>
  <si>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</si>
  <si>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</si>
  <si>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</si>
  <si>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</si>
  <si>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</si>
  <si>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</si>
  <si>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</si>
  <si>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</si>
  <si>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</si>
  <si>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</si>
  <si>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</si>
  <si>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</si>
  <si>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</si>
  <si>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</si>
  <si>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</si>
  <si>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</si>
  <si>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</si>
  <si>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</si>
  <si>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</si>
  <si>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</si>
  <si>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</si>
  <si>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</si>
  <si>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</si>
  <si>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</si>
  <si>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</si>
  <si>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</si>
  <si>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</si>
  <si>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</si>
  <si>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</si>
  <si>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</si>
  <si>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</si>
  <si>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</si>
  <si>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</si>
  <si>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</si>
  <si>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</si>
  <si>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</si>
  <si>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</si>
  <si>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</si>
  <si>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</si>
  <si>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</si>
  <si>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</si>
  <si>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</si>
  <si>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</si>
  <si>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</si>
  <si>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</si>
  <si>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</si>
  <si>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</si>
  <si>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</si>
  <si>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</si>
  <si>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</si>
  <si>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</si>
  <si>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</si>
  <si>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</si>
  <si>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</si>
  <si>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</si>
  <si>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</si>
  <si>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</si>
  <si>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</si>
  <si>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</si>
  <si>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</si>
  <si>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</si>
  <si>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</si>
  <si>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</si>
  <si>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</si>
  <si>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</si>
  <si>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</si>
  <si>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</si>
  <si>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</si>
  <si>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</si>
  <si>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</si>
  <si>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</si>
  <si>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</si>
  <si>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</si>
  <si>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</si>
  <si>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</si>
  <si>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</si>
  <si>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</si>
  <si>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</si>
  <si>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</si>
  <si>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</si>
  <si>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</si>
  <si>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</si>
  <si>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</si>
  <si>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</si>
  <si>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</si>
  <si>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</si>
  <si>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</si>
  <si>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</si>
  <si>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</si>
  <si>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</si>
  <si>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</si>
  <si>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</si>
  <si>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</si>
  <si>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</si>
  <si>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</si>
  <si>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</si>
  <si>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</si>
  <si>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</si>
  <si>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</si>
  <si>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</si>
  <si>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</si>
  <si>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</si>
  <si>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</si>
  <si>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</si>
  <si>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</si>
  <si>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</si>
  <si>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</si>
  <si>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</si>
  <si>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</si>
  <si>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</si>
  <si>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</si>
  <si>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</si>
  <si>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</si>
  <si>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</si>
  <si>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</si>
  <si>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</si>
  <si>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</si>
  <si>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</si>
  <si>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</si>
  <si>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</si>
  <si>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</si>
  <si>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</si>
  <si>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</si>
  <si>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</si>
  <si>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</si>
  <si>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</si>
  <si>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</si>
  <si>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</si>
  <si>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</si>
  <si>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</si>
  <si>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</si>
  <si>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</si>
  <si>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</si>
  <si>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</si>
  <si>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</si>
  <si>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</si>
  <si>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</si>
  <si>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</si>
  <si>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</si>
  <si>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</si>
  <si>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</si>
  <si>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</si>
  <si>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</si>
  <si>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</si>
  <si>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</si>
  <si>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</si>
  <si>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</si>
  <si>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</si>
  <si>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</si>
  <si>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</si>
  <si>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</si>
  <si>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</si>
  <si>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</si>
  <si>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</si>
  <si>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</si>
  <si>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</si>
  <si>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</si>
  <si>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</si>
  <si>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</si>
  <si>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</si>
  <si>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</si>
  <si>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</si>
  <si>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</si>
  <si>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</si>
  <si>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</si>
  <si>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</si>
  <si>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</si>
  <si>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</si>
  <si>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</si>
  <si>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</si>
  <si>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</si>
  <si>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</si>
  <si>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</si>
  <si>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</si>
  <si>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</si>
  <si>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</si>
  <si>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</si>
  <si>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</si>
  <si>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</si>
  <si>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</si>
  <si>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</si>
  <si>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</si>
  <si>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</si>
  <si>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</si>
  <si>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</si>
  <si>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</si>
  <si>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</si>
  <si>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</si>
  <si>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</si>
  <si>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</si>
  <si>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</si>
  <si>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</si>
  <si>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</si>
  <si>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</si>
  <si>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</si>
  <si>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</si>
  <si>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</si>
  <si>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</si>
  <si>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</si>
  <si>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</si>
  <si>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</si>
  <si>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</si>
  <si>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</si>
  <si>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</si>
  <si>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</si>
  <si>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</si>
  <si>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</si>
  <si>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</si>
  <si>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</si>
  <si>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</si>
  <si>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</si>
  <si>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</si>
  <si>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</si>
  <si>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</si>
  <si>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</si>
  <si>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</si>
  <si>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</si>
  <si>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</si>
  <si>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</si>
  <si>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</si>
  <si>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</si>
  <si>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</si>
  <si>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</si>
  <si>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</si>
  <si>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</si>
  <si>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</si>
  <si>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</si>
  <si>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</si>
  <si>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</si>
  <si>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</si>
  <si>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</si>
  <si>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</si>
  <si>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</si>
  <si>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</si>
  <si>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</si>
  <si>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</si>
  <si>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</si>
  <si>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</si>
  <si>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</si>
  <si>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</si>
  <si>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</si>
  <si>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</si>
  <si>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</si>
  <si>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</si>
  <si>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</si>
  <si>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</si>
  <si>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</si>
  <si>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</si>
  <si>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</si>
  <si>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</si>
  <si>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</si>
  <si>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</si>
  <si>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</si>
  <si>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</si>
  <si>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</si>
  <si>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</si>
  <si>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</si>
  <si>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</si>
  <si>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</si>
  <si>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</si>
  <si>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</si>
  <si>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</si>
  <si>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</si>
  <si>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</si>
  <si>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</si>
  <si>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</si>
  <si>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</si>
  <si>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</si>
  <si>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</si>
  <si>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</si>
  <si>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</si>
  <si>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</si>
  <si>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</si>
  <si>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</si>
  <si>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</si>
  <si>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</si>
  <si>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</si>
  <si>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</si>
  <si>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</si>
  <si>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</si>
  <si>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</si>
  <si>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</si>
  <si>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</si>
  <si>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</si>
  <si>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</si>
  <si>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</si>
  <si>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</si>
  <si>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</si>
  <si>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</si>
  <si>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</si>
  <si>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</si>
  <si>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</si>
  <si>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</si>
  <si>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</si>
  <si>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</si>
  <si>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</si>
  <si>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</si>
  <si>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</si>
  <si>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</si>
  <si>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</si>
  <si>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</si>
  <si>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</si>
  <si>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</si>
  <si>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</si>
  <si>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</si>
  <si>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</si>
  <si>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</si>
  <si>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</si>
  <si>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</si>
  <si>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</si>
  <si>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</si>
  <si>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</si>
  <si>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</si>
  <si>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</si>
  <si>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</si>
  <si>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</si>
  <si>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</si>
  <si>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</si>
  <si>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</si>
  <si>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</si>
  <si>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</si>
  <si>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</si>
  <si>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</si>
  <si>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</si>
  <si>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</si>
  <si>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</si>
  <si>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</si>
  <si>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</si>
  <si>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</si>
  <si>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</si>
  <si>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</si>
  <si>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</si>
  <si>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</si>
  <si>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</si>
  <si>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</si>
  <si>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</si>
  <si>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</si>
  <si>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</si>
  <si>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</si>
  <si>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</si>
  <si>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</si>
  <si>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</si>
  <si>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</si>
  <si>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</si>
  <si>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</si>
  <si>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</si>
  <si>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</si>
  <si>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</si>
  <si>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</si>
  <si>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</si>
  <si>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</si>
  <si>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</si>
  <si>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</si>
  <si>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</si>
  <si>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</si>
  <si>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</si>
  <si>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</si>
  <si>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</si>
  <si>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</si>
  <si>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</si>
  <si>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</si>
  <si>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</si>
  <si>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</si>
  <si>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</si>
  <si>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</si>
  <si>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</si>
  <si>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</si>
  <si>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</si>
  <si>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</si>
  <si>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</si>
  <si>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</si>
  <si>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</si>
  <si>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</si>
  <si>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</si>
  <si>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</si>
  <si>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</si>
  <si>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</si>
  <si>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</si>
  <si>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</si>
  <si>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</si>
  <si>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</si>
  <si>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</si>
  <si>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</si>
  <si>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</si>
  <si>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</si>
  <si>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</si>
  <si>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</si>
  <si>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</si>
  <si>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</si>
  <si>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</si>
  <si>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</si>
  <si>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</si>
  <si>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</si>
  <si>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</si>
  <si>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</si>
  <si>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</si>
  <si>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</si>
  <si>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</si>
  <si>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</si>
  <si>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</si>
  <si>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</si>
  <si>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</si>
  <si>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</si>
  <si>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</si>
  <si>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</si>
  <si>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</si>
  <si>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</si>
  <si>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</si>
  <si>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</si>
  <si>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</si>
  <si>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</si>
  <si>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</si>
  <si>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</si>
  <si>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</si>
  <si>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</si>
  <si>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</si>
  <si>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</si>
  <si>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</si>
  <si>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</si>
  <si>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</si>
  <si>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</si>
  <si>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</si>
  <si>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</si>
  <si>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</si>
  <si>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</si>
  <si>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</si>
  <si>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</si>
  <si>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</si>
  <si>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</si>
  <si>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</si>
  <si>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</si>
  <si>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</si>
  <si>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</si>
  <si>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</si>
  <si>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</si>
  <si>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</si>
  <si>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</si>
  <si>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</si>
  <si>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</si>
  <si>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</si>
  <si>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</si>
  <si>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</si>
  <si>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</si>
  <si>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</si>
  <si>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</si>
  <si>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</si>
  <si>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</si>
  <si>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</si>
  <si>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</si>
  <si>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</si>
  <si>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</si>
  <si>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</si>
  <si>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</si>
  <si>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</si>
  <si>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</si>
  <si>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</si>
  <si>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</si>
  <si>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</si>
  <si>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</si>
  <si>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</si>
  <si>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</si>
  <si>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</si>
  <si>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</si>
  <si>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</si>
  <si>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</si>
  <si>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</si>
  <si>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</si>
  <si>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</si>
  <si>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</si>
  <si>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</si>
  <si>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</si>
  <si>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</si>
  <si>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</si>
  <si>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</si>
  <si>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</si>
  <si>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</si>
  <si>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</si>
  <si>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</si>
  <si>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</si>
  <si>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</si>
  <si>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</si>
  <si>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</si>
  <si>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</si>
  <si>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</si>
  <si>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</si>
  <si>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</si>
  <si>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</si>
  <si>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</si>
  <si>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</si>
  <si>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</si>
  <si>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</si>
  <si>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</si>
  <si>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</si>
  <si>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</si>
  <si>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</si>
  <si>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</si>
  <si>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</si>
  <si>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</si>
  <si>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</si>
  <si>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</si>
  <si>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</si>
  <si>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</si>
  <si>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</si>
  <si>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</si>
  <si>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</si>
  <si>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</si>
  <si>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</si>
  <si>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</si>
  <si>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</si>
  <si>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</si>
  <si>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</si>
  <si>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</si>
  <si>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</si>
  <si>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</si>
  <si>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</si>
  <si>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</si>
  <si>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</si>
  <si>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</si>
  <si>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</si>
  <si>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</si>
  <si>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</si>
  <si>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</si>
  <si>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</si>
  <si>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</si>
  <si>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</si>
  <si>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</si>
  <si>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</si>
  <si>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</si>
  <si>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</si>
  <si>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</si>
  <si>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</si>
  <si>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</si>
  <si>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</si>
  <si>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</si>
  <si>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</si>
  <si>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</si>
  <si>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</si>
  <si>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</si>
  <si>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</si>
  <si>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</si>
  <si>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</si>
  <si>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</si>
  <si>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</si>
  <si>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</si>
  <si>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</si>
  <si>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</si>
  <si>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</si>
  <si>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</si>
  <si>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</si>
  <si>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</si>
  <si>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</si>
  <si>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</si>
  <si>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</si>
  <si>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</si>
  <si>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</si>
  <si>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</si>
  <si>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</si>
  <si>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</si>
  <si>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</si>
  <si>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</si>
  <si>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</si>
  <si>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</si>
  <si>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</si>
  <si>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</si>
  <si>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</si>
  <si>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</si>
  <si>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</si>
  <si>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</si>
  <si>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</si>
  <si>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</si>
  <si>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</si>
  <si>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</si>
  <si>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</si>
  <si>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</si>
  <si>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</si>
  <si>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</si>
  <si>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</si>
  <si>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</si>
  <si>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</si>
  <si>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</si>
  <si>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</si>
  <si>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</si>
  <si>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</si>
  <si>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</si>
  <si>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</si>
  <si>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</si>
  <si>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</si>
  <si>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</si>
  <si>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</si>
  <si>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</si>
  <si>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</si>
  <si>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</si>
  <si>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</si>
  <si>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</si>
  <si>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</si>
  <si>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</si>
  <si>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</si>
  <si>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</si>
  <si>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</si>
  <si>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</si>
  <si>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</si>
  <si>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</si>
  <si>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</si>
  <si>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</si>
  <si>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</si>
  <si>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</si>
  <si>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</si>
  <si>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</si>
  <si>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</si>
  <si>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</si>
  <si>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</si>
  <si>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</si>
  <si>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</si>
  <si>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</si>
  <si>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</si>
  <si>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</si>
  <si>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</si>
  <si>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</si>
  <si>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</si>
  <si>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</si>
  <si>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</si>
  <si>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</si>
  <si>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</si>
  <si>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</si>
  <si>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</si>
  <si>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</si>
  <si>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</si>
  <si>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</si>
  <si>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</si>
  <si>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</si>
  <si>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</si>
  <si>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</si>
  <si>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</si>
  <si>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</si>
  <si>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</si>
  <si>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</si>
  <si>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</si>
  <si>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</si>
  <si>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</si>
  <si>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</si>
  <si>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</si>
  <si>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</si>
  <si>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</si>
  <si>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</si>
  <si>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</si>
  <si>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</si>
  <si>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</si>
  <si>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</si>
  <si>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</si>
  <si>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</si>
  <si>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</si>
  <si>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</si>
  <si>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</si>
  <si>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</si>
  <si>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</si>
  <si>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</si>
  <si>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</si>
  <si>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</si>
  <si>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</si>
  <si>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</si>
  <si>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</si>
  <si>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</si>
  <si>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</si>
  <si>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</si>
  <si>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</si>
  <si>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</si>
  <si>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</si>
  <si>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</si>
  <si>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</si>
  <si>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</si>
  <si>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</si>
  <si>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</si>
  <si>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</si>
  <si>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</si>
  <si>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</si>
  <si>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</si>
  <si>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</si>
  <si>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</si>
  <si>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</si>
  <si>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</si>
  <si>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</si>
  <si>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</si>
  <si>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</si>
  <si>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</si>
  <si>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</si>
  <si>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</si>
  <si>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</si>
  <si>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</si>
  <si>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</si>
  <si>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</si>
  <si>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</si>
  <si>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</si>
  <si>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</si>
  <si>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</si>
  <si>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</si>
  <si>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</si>
  <si>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</si>
  <si>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</si>
  <si>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</si>
  <si>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</si>
  <si>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</si>
  <si>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</si>
  <si>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</si>
  <si>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</si>
  <si>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</si>
  <si>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</si>
  <si>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</si>
  <si>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</si>
  <si>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</si>
  <si>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</si>
  <si>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</si>
  <si>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</si>
  <si>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</si>
  <si>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</si>
  <si>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</si>
  <si>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</si>
  <si>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</si>
  <si>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</si>
  <si>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</si>
  <si>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</si>
  <si>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</si>
  <si>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</si>
  <si>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</si>
  <si>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</si>
  <si>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</si>
  <si>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</si>
  <si>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</si>
  <si>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</si>
  <si>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</si>
  <si>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</si>
  <si>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</si>
  <si>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</si>
  <si>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</si>
  <si>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</si>
  <si>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</si>
  <si>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</si>
  <si>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</si>
  <si>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</si>
  <si>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</si>
  <si>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</si>
  <si>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</si>
  <si>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</si>
  <si>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</si>
  <si>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</si>
  <si>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</si>
  <si>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</si>
  <si>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</si>
  <si>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</si>
  <si>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</si>
  <si>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</si>
  <si>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</si>
  <si>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</si>
  <si>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</si>
  <si>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</si>
  <si>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</si>
  <si>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</si>
  <si>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</si>
  <si>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</si>
  <si>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</si>
  <si>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</si>
  <si>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</si>
  <si>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</si>
  <si>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</si>
  <si>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</si>
  <si>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</si>
  <si>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</si>
  <si>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</si>
  <si>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</si>
  <si>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</si>
  <si>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</si>
  <si>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</si>
  <si>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</si>
  <si>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</si>
  <si>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</si>
  <si>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</si>
  <si>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</si>
  <si>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</si>
  <si>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</si>
  <si>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</si>
  <si>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</si>
  <si>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</si>
  <si>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</si>
  <si>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</si>
  <si>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</si>
  <si>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</si>
  <si>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</si>
  <si>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</si>
  <si>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</si>
  <si>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</si>
  <si>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</si>
  <si>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</si>
  <si>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</si>
  <si>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</si>
  <si>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</si>
  <si>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</si>
  <si>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</si>
  <si>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</si>
  <si>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</si>
  <si>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</si>
  <si>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</si>
  <si>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</si>
  <si>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</si>
  <si>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</si>
  <si>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</si>
  <si>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</si>
  <si>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</si>
  <si>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</si>
  <si>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</si>
  <si>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</si>
  <si>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</si>
  <si>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</si>
  <si>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</si>
  <si>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</si>
  <si>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</si>
  <si>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</si>
  <si>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</si>
  <si>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</si>
  <si>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</si>
  <si>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</si>
  <si>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</si>
  <si>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</si>
  <si>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</si>
  <si>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</si>
  <si>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</si>
  <si>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</si>
  <si>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</si>
  <si>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</si>
  <si>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</si>
  <si>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</si>
  <si>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</si>
  <si>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</si>
  <si>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</si>
  <si>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</si>
  <si>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</si>
  <si>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</si>
  <si>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</si>
  <si>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</si>
  <si>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</si>
  <si>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</si>
  <si>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</si>
  <si>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</si>
  <si>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</si>
  <si>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</si>
  <si>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</si>
  <si>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</si>
  <si>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</si>
  <si>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</si>
  <si>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</si>
  <si>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</si>
  <si>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</si>
  <si>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</si>
  <si>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</si>
  <si>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</si>
  <si>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</si>
  <si>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</si>
  <si>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</si>
  <si>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</si>
  <si>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</si>
  <si>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</si>
  <si>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</si>
  <si>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</si>
  <si>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</si>
  <si>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</si>
  <si>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</si>
  <si>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</si>
  <si>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</si>
  <si>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</si>
  <si>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</si>
  <si>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</si>
  <si>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</si>
  <si>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</si>
  <si>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</si>
  <si>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</si>
  <si>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</si>
  <si>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</si>
  <si>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</si>
  <si>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</si>
  <si>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</si>
  <si>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</si>
  <si>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</si>
  <si>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</si>
  <si>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</si>
  <si>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</si>
  <si>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</si>
  <si>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</si>
  <si>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</si>
  <si>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</si>
  <si>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</si>
  <si>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</si>
  <si>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</si>
  <si>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</si>
  <si>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</si>
  <si>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</si>
  <si>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</si>
  <si>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</si>
  <si>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</si>
  <si>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</si>
  <si>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</si>
  <si>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</si>
  <si>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</si>
  <si>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</si>
  <si>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</si>
  <si>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</si>
  <si>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</si>
  <si>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</si>
  <si>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</si>
  <si>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</si>
  <si>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</si>
  <si>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</si>
  <si>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</si>
  <si>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</si>
  <si>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</si>
  <si>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</si>
  <si>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</si>
  <si>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</si>
  <si>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</si>
  <si>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</si>
  <si>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</si>
  <si>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</si>
  <si>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</si>
  <si>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</si>
  <si>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</si>
  <si>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</si>
  <si>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</si>
  <si>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</si>
  <si>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</si>
  <si>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</si>
  <si>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</si>
  <si>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</si>
  <si>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</si>
  <si>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</si>
  <si>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</si>
  <si>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</si>
  <si>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</si>
  <si>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</si>
  <si>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</si>
  <si>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</si>
  <si>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</si>
  <si>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</si>
  <si>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</si>
  <si>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</si>
  <si>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</si>
  <si>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</si>
  <si>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</si>
  <si>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</si>
  <si>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</si>
  <si>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</si>
  <si>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</si>
  <si>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</si>
  <si>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</si>
  <si>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</si>
  <si>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</si>
  <si>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</si>
  <si>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</si>
  <si>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</si>
  <si>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</si>
  <si>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</si>
  <si>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</si>
  <si>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</si>
  <si>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</si>
  <si>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</si>
  <si>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</si>
  <si>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</si>
  <si>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</si>
  <si>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</si>
  <si>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</si>
  <si>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</si>
  <si>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</si>
  <si>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</si>
  <si>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</si>
  <si>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</si>
  <si>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</si>
  <si>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</si>
  <si>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</si>
  <si>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</si>
  <si>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</si>
  <si>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</si>
  <si>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</si>
  <si>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</si>
  <si>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</si>
  <si>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</si>
  <si>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</si>
  <si>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</si>
  <si>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</si>
  <si>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</si>
  <si>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</si>
  <si>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</si>
  <si>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</si>
  <si>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</si>
  <si>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</si>
  <si>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</si>
  <si>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</si>
  <si>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</si>
  <si>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</si>
  <si>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</si>
  <si>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</si>
  <si>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</si>
  <si>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</si>
  <si>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</si>
  <si>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</si>
  <si>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</si>
  <si>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</si>
  <si>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</si>
  <si>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</si>
  <si>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</si>
  <si>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</si>
  <si>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</si>
  <si>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</si>
  <si>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</si>
  <si>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</si>
  <si>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</si>
  <si>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</si>
  <si>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</si>
  <si>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</si>
  <si>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</si>
  <si>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</si>
  <si>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</si>
  <si>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</si>
  <si>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</si>
  <si>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</si>
  <si>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</si>
  <si>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</si>
  <si>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</si>
  <si>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</si>
  <si>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</si>
  <si>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</si>
  <si>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</si>
  <si>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</si>
  <si>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</si>
  <si>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</si>
  <si>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</si>
  <si>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</si>
  <si>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</si>
  <si>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</si>
  <si>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</si>
  <si>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</si>
  <si>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</si>
  <si>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</si>
  <si>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</si>
  <si>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</si>
  <si>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</si>
  <si>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</si>
  <si>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</si>
  <si>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</si>
  <si>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</si>
  <si>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</si>
  <si>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</si>
  <si>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</si>
  <si>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</si>
  <si>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</si>
  <si>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</si>
  <si>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</si>
  <si>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</si>
  <si>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</si>
  <si>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</si>
  <si>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</si>
  <si>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</si>
  <si>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</si>
  <si>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</si>
  <si>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</si>
  <si>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</si>
  <si>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</si>
  <si>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</si>
  <si>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</si>
  <si>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</si>
  <si>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</si>
  <si>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</si>
  <si>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</si>
  <si>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</si>
  <si>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</si>
  <si>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</si>
  <si>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</si>
  <si>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</si>
  <si>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</si>
  <si>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</si>
  <si>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</si>
  <si>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</si>
  <si>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</si>
  <si>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</si>
  <si>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</si>
  <si>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</si>
  <si>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</si>
  <si>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</si>
  <si>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</si>
  <si>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</si>
  <si>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</si>
  <si>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</si>
  <si>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</si>
  <si>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</si>
  <si>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</si>
  <si>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</si>
  <si>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</si>
  <si>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</si>
  <si>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</si>
  <si>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</si>
  <si>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</si>
  <si>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</si>
  <si>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</si>
  <si>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</si>
  <si>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</si>
  <si>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</si>
  <si>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</si>
  <si>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</si>
  <si>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</si>
  <si>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</si>
  <si>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</si>
  <si>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</si>
  <si>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</si>
  <si>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</si>
  <si>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</si>
  <si>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</si>
  <si>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</si>
  <si>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</si>
  <si>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</si>
  <si>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</si>
  <si>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</si>
  <si>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</si>
  <si>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</si>
  <si>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</si>
  <si>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</si>
  <si>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</si>
  <si>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</si>
  <si>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</si>
  <si>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</si>
  <si>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</si>
  <si>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</si>
  <si>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</si>
  <si>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</si>
  <si>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</si>
  <si>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</si>
  <si>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</si>
  <si>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</si>
  <si>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</si>
  <si>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</si>
  <si>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</si>
  <si>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</si>
  <si>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</si>
  <si>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</si>
  <si>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</si>
  <si>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</si>
  <si>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</si>
  <si>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</si>
  <si>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</si>
  <si>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</si>
  <si>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</si>
  <si>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</si>
  <si>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</si>
  <si>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</si>
  <si>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</si>
  <si>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</si>
  <si>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</si>
  <si>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</si>
  <si>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</si>
  <si>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</si>
  <si>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</si>
  <si>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</si>
  <si>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</si>
  <si>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</si>
  <si>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</si>
  <si>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</si>
  <si>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</si>
  <si>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</si>
  <si>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</si>
  <si>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</si>
  <si>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</si>
  <si>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</si>
  <si>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</si>
  <si>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</si>
  <si>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</si>
  <si>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</si>
  <si>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</si>
  <si>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</si>
  <si>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</si>
  <si>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</si>
  <si>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</si>
  <si>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</si>
  <si>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</si>
  <si>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</si>
  <si>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</si>
  <si>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</si>
  <si>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</si>
  <si>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</si>
  <si>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</si>
  <si>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</si>
  <si>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</si>
  <si>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</si>
  <si>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</si>
  <si>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</si>
  <si>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</si>
  <si>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</si>
  <si>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</si>
  <si>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</si>
  <si>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</si>
  <si>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</si>
  <si>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</si>
  <si>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</si>
  <si>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</si>
  <si>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</si>
  <si>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</si>
  <si>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</si>
  <si>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</si>
  <si>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</si>
  <si>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</si>
  <si>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</si>
  <si>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</si>
  <si>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</si>
  <si>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</si>
  <si>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</si>
  <si>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</si>
  <si>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</si>
  <si>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</si>
  <si>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</si>
  <si>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</si>
  <si>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</si>
  <si>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</si>
  <si>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</si>
  <si>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</si>
  <si>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</si>
  <si>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</si>
  <si>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</si>
  <si>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</si>
  <si>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</si>
  <si>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</si>
  <si>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</si>
  <si>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</si>
  <si>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</si>
  <si>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</si>
  <si>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</si>
  <si>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</si>
  <si>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</si>
  <si>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</si>
  <si>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</si>
  <si>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</si>
  <si>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</si>
  <si>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</si>
  <si>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</si>
  <si>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</si>
  <si>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</si>
  <si>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</si>
  <si>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</si>
  <si>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</si>
  <si>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</si>
  <si>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</si>
  <si>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</si>
  <si>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</si>
  <si>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</si>
  <si>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</si>
  <si>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</si>
  <si>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</si>
  <si>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</si>
  <si>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</si>
  <si>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</si>
  <si>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</si>
  <si>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</si>
  <si>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</si>
  <si>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</si>
  <si>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</si>
  <si>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</si>
  <si>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</si>
  <si>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</si>
  <si>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</si>
  <si>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</si>
  <si>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</si>
  <si>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</si>
  <si>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</si>
  <si>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</si>
  <si>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</si>
  <si>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</si>
  <si>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</si>
  <si>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</si>
  <si>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</si>
  <si>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</si>
  <si>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</si>
  <si>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</si>
  <si>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</si>
  <si>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</si>
  <si>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</si>
  <si>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</si>
  <si>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</si>
  <si>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</si>
  <si>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</si>
  <si>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</si>
  <si>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</si>
  <si>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</si>
  <si>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</si>
  <si>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</si>
  <si>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</si>
  <si>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</si>
  <si>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</si>
  <si>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</si>
  <si>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</si>
  <si>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</si>
  <si>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</si>
  <si>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</si>
  <si>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</si>
  <si>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</si>
  <si>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</si>
  <si>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</si>
  <si>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</si>
  <si>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</si>
  <si>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</si>
  <si>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</si>
  <si>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</si>
  <si>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</si>
  <si>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</si>
  <si>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</si>
  <si>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</si>
  <si>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</si>
  <si>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</si>
  <si>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</si>
  <si>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</si>
  <si>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</si>
  <si>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</si>
  <si>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</si>
  <si>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</si>
  <si>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</si>
  <si>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</si>
  <si>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</si>
  <si>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</si>
  <si>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</si>
  <si>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</si>
  <si>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</si>
  <si>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</si>
  <si>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</si>
  <si>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</si>
  <si>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</si>
  <si>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</si>
  <si>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</si>
  <si>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</si>
  <si>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</si>
  <si>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</si>
  <si>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</si>
  <si>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</si>
  <si>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</si>
  <si>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</si>
  <si>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</si>
  <si>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</si>
  <si>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</si>
  <si>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</si>
  <si>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</si>
  <si>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</si>
  <si>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</si>
  <si>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</si>
  <si>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</si>
  <si>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</si>
  <si>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</si>
  <si>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</si>
  <si>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</si>
  <si>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</si>
  <si>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</si>
  <si>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</si>
  <si>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</si>
  <si>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</si>
  <si>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</si>
  <si>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</si>
  <si>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</si>
  <si>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</si>
  <si>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</si>
  <si>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</si>
  <si>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</si>
  <si>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</si>
  <si>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</si>
  <si>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</si>
  <si>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</si>
  <si>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</si>
  <si>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</si>
  <si>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</si>
  <si>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</si>
  <si>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</si>
  <si>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</si>
  <si>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</si>
  <si>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</si>
  <si>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</si>
  <si>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</si>
  <si>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</si>
  <si>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</si>
  <si>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</si>
  <si>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</si>
  <si>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</si>
  <si>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</si>
  <si>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</si>
  <si>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</si>
  <si>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</si>
  <si>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</si>
  <si>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</si>
  <si>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</si>
  <si>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</si>
  <si>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</si>
  <si>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</si>
  <si>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</si>
  <si>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</si>
  <si>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</si>
  <si>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</si>
  <si>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</si>
  <si>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</si>
  <si>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</si>
  <si>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</si>
  <si>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</si>
  <si>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</si>
  <si>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</si>
  <si>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</si>
  <si>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</si>
  <si>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</si>
  <si>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</si>
  <si>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</si>
  <si>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</si>
  <si>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</si>
  <si>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</si>
  <si>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</si>
  <si>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</si>
  <si>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</si>
  <si>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</si>
  <si>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</si>
  <si>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</si>
  <si>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</si>
  <si>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</si>
  <si>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</si>
  <si>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</si>
  <si>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</si>
  <si>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</si>
  <si>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</si>
  <si>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</si>
  <si>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</si>
  <si>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</si>
  <si>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</si>
  <si>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</si>
  <si>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</si>
  <si>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</si>
  <si>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</si>
  <si>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</si>
  <si>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</si>
  <si>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</si>
  <si>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</si>
  <si>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</si>
  <si>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</si>
  <si>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</si>
  <si>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</si>
  <si>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</si>
  <si>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</si>
  <si>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</si>
  <si>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</si>
  <si>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</si>
  <si>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</si>
  <si>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</si>
  <si>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</si>
  <si>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</si>
  <si>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</si>
  <si>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</si>
  <si>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</si>
  <si>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</si>
  <si>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</si>
  <si>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</si>
  <si>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</si>
  <si>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</si>
  <si>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</si>
  <si>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</si>
  <si>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</si>
  <si>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</si>
  <si>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</si>
  <si>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</si>
  <si>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</si>
  <si>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</si>
  <si>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</si>
  <si>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</si>
  <si>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</si>
  <si>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</si>
  <si>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</si>
  <si>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</si>
  <si>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</si>
  <si>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</si>
  <si>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</si>
  <si>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</si>
  <si>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</si>
  <si>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</si>
  <si>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</si>
  <si>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</si>
  <si>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</si>
  <si>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</si>
  <si>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</si>
  <si>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</si>
  <si>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</si>
  <si>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</si>
  <si>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</si>
  <si>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</si>
  <si>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</si>
  <si>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</si>
  <si>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</si>
  <si>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</si>
  <si>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</si>
  <si>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</si>
  <si>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</si>
  <si>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</si>
  <si>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</si>
  <si>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</si>
  <si>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</si>
  <si>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</si>
  <si>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</si>
  <si>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</si>
  <si>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</si>
  <si>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</si>
  <si>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</si>
  <si>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</si>
  <si>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</si>
  <si>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</si>
  <si>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</si>
  <si>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</si>
  <si>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</si>
  <si>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</si>
  <si>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</si>
  <si>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</si>
  <si>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</si>
  <si>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</si>
  <si>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</si>
  <si>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</si>
  <si>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</si>
  <si>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</si>
  <si>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</si>
  <si>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</si>
  <si>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</si>
  <si>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</si>
  <si>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</si>
  <si>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</si>
  <si>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</si>
  <si>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</si>
  <si>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</si>
  <si>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</si>
  <si>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</si>
  <si>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</si>
  <si>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</si>
  <si>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</si>
  <si>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</si>
  <si>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</si>
  <si>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</si>
  <si>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</si>
  <si>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</si>
  <si>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</si>
  <si>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</si>
  <si>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</si>
  <si>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</si>
  <si>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</si>
  <si>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</si>
  <si>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</si>
  <si>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</si>
  <si>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</si>
  <si>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</si>
  <si>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</si>
  <si>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</si>
  <si>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</si>
  <si>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</si>
  <si>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</si>
  <si>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</si>
  <si>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</si>
  <si>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</si>
  <si>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</si>
  <si>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</si>
  <si>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</si>
  <si>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</si>
  <si>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</si>
  <si>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</si>
  <si>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</si>
  <si>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</si>
  <si>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</si>
  <si>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</si>
  <si>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</si>
  <si>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</si>
  <si>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</si>
  <si>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</si>
  <si>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</si>
  <si>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</si>
  <si>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</si>
  <si>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</si>
  <si>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</si>
  <si>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</si>
  <si>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</si>
  <si>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</si>
  <si>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</si>
  <si>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</si>
  <si>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</si>
  <si>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</si>
  <si>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</si>
  <si>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</si>
  <si>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</si>
  <si>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</si>
  <si>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</si>
  <si>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</si>
  <si>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</si>
  <si>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</si>
  <si>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</si>
  <si>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</si>
  <si>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</si>
  <si>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</si>
  <si>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</si>
  <si>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</si>
  <si>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</si>
  <si>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</si>
  <si>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</si>
  <si>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</si>
  <si>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</si>
  <si>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</si>
  <si>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</si>
  <si>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</si>
  <si>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</si>
  <si>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</si>
  <si>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</si>
  <si>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</si>
  <si>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</si>
  <si>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</si>
  <si>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</si>
  <si>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</si>
  <si>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</si>
  <si>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</si>
  <si>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</si>
  <si>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</si>
  <si>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</si>
  <si>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</si>
  <si>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</si>
  <si>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</si>
  <si>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</si>
  <si>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</si>
  <si>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</si>
  <si>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</si>
  <si>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</si>
  <si>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</si>
  <si>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</si>
  <si>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</si>
  <si>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</si>
  <si>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</si>
  <si>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</si>
  <si>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</si>
  <si>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</si>
  <si>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</si>
  <si>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</si>
  <si>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</si>
  <si>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</si>
  <si>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</si>
  <si>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</si>
  <si>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</si>
  <si>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</si>
  <si>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</si>
  <si>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</si>
  <si>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</si>
  <si>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</si>
  <si>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</si>
  <si>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</si>
  <si>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</si>
  <si>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</si>
  <si>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</si>
  <si>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</si>
  <si>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</si>
  <si>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</si>
  <si>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</si>
  <si>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</si>
  <si>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</si>
  <si>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</si>
  <si>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</si>
  <si>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</si>
  <si>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</si>
  <si>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</si>
  <si>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</si>
  <si>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</si>
  <si>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</si>
  <si>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</si>
  <si>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</si>
  <si>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</si>
  <si>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</si>
  <si>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</si>
  <si>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</si>
  <si>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</si>
  <si>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</si>
  <si>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</si>
  <si>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</si>
  <si>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</si>
  <si>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</si>
  <si>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</si>
  <si>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</si>
  <si>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</si>
  <si>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</si>
  <si>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</si>
  <si>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</si>
  <si>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</si>
  <si>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</si>
  <si>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</si>
  <si>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</si>
  <si>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</si>
  <si>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</si>
  <si>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</si>
  <si>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</si>
  <si>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</si>
  <si>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</si>
  <si>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</si>
  <si>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</si>
  <si>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</si>
  <si>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</si>
  <si>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</si>
  <si>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</si>
  <si>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</si>
  <si>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</si>
  <si>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</si>
  <si>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</si>
  <si>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</si>
  <si>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</si>
  <si>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</si>
  <si>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</si>
  <si>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</si>
  <si>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</si>
  <si>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</si>
  <si>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</si>
  <si>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</si>
  <si>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</si>
  <si>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</si>
  <si>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</si>
  <si>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</si>
  <si>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</si>
  <si>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</si>
  <si>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</si>
  <si>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</si>
  <si>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</si>
  <si>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</si>
  <si>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</si>
  <si>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</si>
  <si>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</si>
  <si>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</si>
  <si>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</si>
  <si>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</si>
  <si>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</si>
  <si>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</si>
  <si>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</si>
  <si>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</si>
  <si>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</si>
  <si>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</si>
  <si>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</si>
  <si>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</si>
  <si>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</si>
  <si>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</si>
  <si>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</si>
  <si>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</si>
  <si>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</si>
  <si>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</si>
  <si>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</si>
  <si>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</si>
  <si>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</si>
  <si>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</si>
  <si>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</si>
  <si>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</si>
  <si>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</si>
  <si>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</si>
  <si>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</si>
  <si>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</si>
  <si>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</si>
  <si>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</si>
  <si>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</si>
  <si>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</si>
  <si>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</si>
  <si>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</si>
  <si>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</si>
  <si>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</si>
  <si>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</si>
  <si>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</si>
  <si>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</si>
  <si>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</si>
  <si>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</si>
  <si>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</si>
  <si>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</si>
  <si>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</si>
  <si>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</si>
  <si>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</si>
  <si>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</si>
  <si>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</si>
  <si>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</si>
  <si>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</si>
  <si>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</si>
  <si>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</si>
  <si>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</si>
  <si>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</si>
  <si>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</si>
  <si>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</si>
  <si>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</si>
  <si>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</si>
  <si>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</si>
  <si>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</si>
  <si>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</si>
  <si>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</si>
  <si>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</si>
  <si>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</si>
  <si>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</si>
  <si>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</si>
  <si>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</si>
  <si>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</si>
  <si>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</si>
  <si>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</si>
  <si>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</si>
  <si>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</si>
  <si>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</si>
  <si>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</si>
  <si>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</si>
  <si>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</si>
  <si>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</si>
  <si>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</si>
  <si>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</si>
  <si>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</si>
  <si>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</si>
  <si>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</si>
  <si>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</si>
  <si>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</si>
  <si>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</si>
  <si>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</si>
  <si>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</si>
  <si>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</si>
  <si>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</si>
  <si>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</si>
  <si>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</si>
  <si>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</si>
  <si>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</si>
  <si>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</si>
  <si>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</si>
  <si>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</si>
  <si>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</si>
  <si>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</si>
  <si>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</si>
  <si>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</si>
  <si>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</si>
  <si>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</si>
  <si>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</si>
  <si>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</si>
  <si>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</si>
  <si>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</si>
  <si>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</si>
  <si>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</si>
  <si>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</si>
  <si>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</si>
  <si>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</si>
  <si>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</si>
  <si>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</si>
  <si>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</si>
  <si>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</si>
  <si>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</si>
  <si>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</si>
  <si>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</si>
  <si>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</si>
  <si>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</si>
  <si>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</si>
  <si>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</si>
  <si>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</si>
  <si>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</si>
  <si>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</si>
  <si>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</si>
  <si>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</si>
  <si>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</si>
  <si>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</si>
  <si>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</si>
  <si>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</si>
  <si>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</si>
  <si>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</si>
  <si>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</si>
  <si>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</si>
  <si>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</si>
  <si>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</si>
  <si>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</si>
  <si>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</si>
  <si>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</si>
  <si>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</si>
  <si>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</si>
  <si>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</si>
  <si>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</si>
  <si>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</si>
  <si>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</si>
  <si>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</si>
  <si>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</si>
  <si>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</si>
  <si>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</si>
  <si>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</si>
  <si>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</si>
  <si>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</si>
  <si>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</si>
  <si>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</si>
  <si>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</si>
  <si>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</si>
  <si>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</si>
  <si>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</si>
  <si>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</si>
  <si>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</si>
  <si>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</si>
  <si>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</si>
  <si>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</si>
  <si>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</si>
  <si>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</si>
  <si>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</si>
  <si>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</si>
  <si>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</si>
  <si>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</si>
  <si>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</si>
  <si>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</si>
  <si>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</si>
  <si>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</si>
  <si>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</si>
  <si>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</si>
  <si>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</si>
  <si>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</si>
  <si>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</si>
  <si>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</si>
  <si>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</si>
  <si>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</si>
  <si>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</si>
  <si>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</si>
  <si>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</si>
  <si>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</si>
  <si>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</si>
  <si>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</si>
  <si>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</si>
  <si>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</si>
  <si>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</si>
  <si>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</si>
  <si>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</si>
  <si>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</si>
  <si>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</si>
  <si>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</si>
  <si>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</si>
  <si>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</si>
  <si>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</si>
  <si>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</si>
  <si>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</si>
  <si>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</si>
  <si>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</si>
  <si>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</si>
  <si>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</si>
  <si>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</si>
  <si>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</si>
  <si>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</si>
  <si>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</si>
  <si>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</si>
  <si>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</si>
  <si>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</si>
  <si>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</si>
  <si>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</si>
  <si>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</si>
  <si>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</si>
  <si>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</si>
  <si>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</si>
  <si>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</si>
  <si>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</si>
  <si>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</si>
  <si>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</si>
  <si>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</si>
  <si>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</si>
  <si>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</si>
  <si>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</si>
  <si>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</si>
  <si>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</si>
  <si>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</si>
  <si>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</si>
  <si>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</si>
  <si>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</si>
  <si>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</si>
  <si>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</si>
  <si>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</si>
  <si>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</si>
  <si>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</si>
  <si>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</si>
  <si>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</si>
  <si>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</si>
  <si>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</si>
  <si>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</si>
  <si>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</si>
  <si>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</si>
  <si>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</si>
  <si>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</si>
  <si>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</si>
  <si>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</si>
  <si>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</si>
  <si>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</si>
  <si>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</si>
  <si>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</si>
  <si>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</si>
  <si>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</si>
  <si>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</si>
  <si>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</si>
  <si>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</si>
  <si>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</si>
  <si>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</si>
  <si>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</si>
  <si>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</si>
  <si>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</si>
  <si>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</si>
  <si>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</si>
  <si>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</si>
  <si>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</si>
  <si>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</si>
  <si>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</si>
  <si>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</si>
  <si>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</si>
  <si>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</si>
  <si>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</si>
  <si>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</si>
  <si>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</si>
  <si>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</si>
  <si>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</si>
  <si>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</si>
  <si>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</si>
  <si>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</si>
  <si>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</si>
  <si>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</si>
  <si>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</si>
  <si>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</si>
  <si>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</si>
  <si>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</si>
  <si>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</si>
  <si>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</si>
  <si>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</si>
  <si>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</si>
  <si>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</si>
  <si>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</si>
  <si>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</si>
  <si>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</si>
  <si>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</si>
  <si>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</si>
  <si>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</si>
  <si>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</si>
  <si>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</si>
  <si>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</si>
  <si>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</si>
  <si>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</si>
  <si>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</si>
  <si>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</si>
  <si>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</si>
  <si>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</si>
  <si>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</si>
  <si>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</si>
  <si>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</si>
  <si>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</si>
  <si>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</si>
  <si>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</si>
  <si>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</si>
  <si>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</si>
  <si>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</si>
  <si>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</si>
  <si>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</si>
  <si>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</si>
  <si>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</si>
  <si>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</si>
  <si>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</si>
  <si>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</si>
  <si>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</si>
  <si>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</si>
  <si>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</si>
  <si>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</si>
  <si>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</si>
  <si>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</si>
  <si>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</si>
  <si>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</si>
  <si>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</si>
  <si>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</si>
  <si>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</si>
  <si>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</si>
  <si>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</si>
  <si>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</si>
  <si>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</si>
  <si>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</si>
  <si>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</si>
  <si>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</si>
  <si>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</si>
  <si>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</si>
  <si>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</si>
  <si>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</si>
  <si>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</si>
  <si>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</si>
  <si>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</si>
  <si>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</si>
  <si>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</si>
  <si>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</si>
  <si>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</si>
  <si>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</si>
  <si>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</si>
  <si>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</si>
  <si>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</si>
  <si>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</si>
  <si>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</si>
  <si>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</si>
  <si>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</si>
  <si>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</si>
  <si>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</si>
  <si>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</si>
  <si>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</si>
  <si>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</si>
  <si>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</si>
  <si>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</si>
  <si>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</si>
  <si>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</si>
  <si>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</si>
  <si>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</si>
  <si>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</si>
  <si>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</si>
  <si>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</si>
  <si>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</si>
  <si>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</si>
  <si>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</si>
  <si>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</si>
  <si>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</si>
  <si>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</si>
  <si>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</si>
  <si>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</si>
  <si>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</si>
  <si>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</si>
  <si>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</si>
  <si>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</si>
  <si>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</si>
  <si>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</si>
  <si>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</si>
  <si>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</si>
  <si>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</si>
  <si>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</si>
  <si>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</si>
  <si>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</si>
  <si>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</si>
  <si>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</si>
  <si>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</si>
  <si>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</si>
  <si>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</si>
  <si>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</si>
  <si>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</si>
  <si>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</si>
  <si>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</si>
  <si>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</si>
  <si>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</si>
  <si>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</si>
  <si>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</si>
  <si>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</si>
  <si>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</si>
  <si>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</si>
  <si>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</si>
  <si>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</si>
  <si>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</si>
  <si>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</si>
  <si>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</si>
  <si>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</si>
  <si>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</si>
  <si>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</si>
  <si>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</si>
  <si>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</si>
  <si>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</si>
  <si>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</si>
  <si>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</si>
  <si>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</si>
  <si>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</si>
  <si>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</si>
  <si>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</si>
  <si>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</si>
  <si>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</si>
  <si>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</si>
  <si>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</si>
  <si>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</si>
  <si>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</si>
  <si>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</si>
  <si>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</si>
  <si>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</si>
  <si>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</si>
  <si>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</si>
  <si>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</si>
  <si>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</si>
  <si>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</si>
  <si>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</si>
  <si>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</si>
  <si>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</si>
  <si>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</si>
  <si>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</si>
  <si>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</si>
  <si>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</si>
  <si>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</si>
  <si>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</si>
  <si>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</si>
  <si>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</si>
  <si>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</si>
  <si>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</si>
  <si>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</si>
  <si>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</si>
  <si>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</si>
  <si>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</si>
  <si>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</si>
  <si>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</si>
  <si>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</si>
  <si>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</si>
  <si>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</si>
  <si>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</si>
  <si>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</si>
  <si>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</si>
  <si>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</si>
  <si>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</si>
  <si>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</si>
  <si>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</si>
  <si>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</si>
  <si>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</si>
  <si>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</si>
  <si>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</si>
  <si>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</si>
  <si>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</si>
  <si>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</si>
  <si>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</si>
  <si>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</si>
  <si>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</si>
  <si>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</si>
  <si>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</si>
  <si>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</si>
  <si>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</si>
  <si>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</si>
  <si>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</si>
  <si>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</si>
  <si>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</si>
  <si>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</si>
  <si>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</si>
  <si>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</si>
  <si>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</si>
  <si>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</si>
  <si>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</si>
  <si>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</si>
  <si>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</si>
  <si>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</si>
  <si>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</si>
  <si>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</si>
  <si>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</si>
  <si>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</si>
  <si>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</si>
  <si>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</si>
  <si>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</si>
  <si>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</si>
  <si>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</si>
  <si>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</si>
  <si>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</si>
  <si>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</si>
  <si>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</si>
  <si>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</si>
  <si>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</si>
  <si>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</si>
  <si>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</si>
  <si>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</si>
  <si>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</si>
  <si>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</si>
  <si>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</si>
  <si>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</si>
  <si>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</si>
  <si>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</si>
  <si>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</si>
  <si>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</si>
  <si>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</si>
  <si>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</si>
  <si>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</si>
  <si>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</si>
  <si>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</si>
  <si>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</si>
  <si>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</si>
  <si>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</si>
  <si>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</si>
  <si>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</si>
  <si>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</si>
  <si>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</si>
  <si>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</si>
  <si>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</si>
  <si>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</si>
  <si>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</si>
  <si>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</si>
  <si>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</si>
  <si>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</si>
  <si>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</si>
  <si>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</si>
  <si>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</si>
  <si>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</si>
  <si>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</si>
  <si>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</si>
  <si>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</si>
  <si>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</si>
  <si>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</si>
  <si>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</si>
  <si>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</si>
  <si>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</si>
  <si>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</si>
  <si>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</si>
  <si>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</si>
  <si>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</si>
  <si>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</si>
  <si>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</si>
  <si>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</si>
  <si>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</si>
  <si>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</si>
  <si>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</si>
  <si>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</si>
  <si>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</si>
  <si>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</si>
  <si>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</si>
  <si>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</si>
  <si>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</si>
  <si>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</si>
  <si>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</si>
  <si>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</si>
  <si>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</si>
  <si>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</si>
  <si>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</si>
  <si>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</si>
  <si>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</si>
  <si>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</si>
  <si>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</si>
  <si>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</si>
  <si>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</si>
  <si>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</si>
  <si>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</si>
  <si>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</si>
  <si>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</si>
  <si>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</si>
  <si>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</si>
  <si>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</si>
  <si>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</si>
  <si>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</si>
  <si>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</si>
  <si>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</si>
  <si>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</si>
  <si>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</si>
  <si>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</si>
  <si>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</si>
  <si>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</si>
  <si>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</si>
  <si>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</si>
  <si>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</si>
  <si>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</si>
  <si>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</si>
  <si>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</si>
  <si>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</si>
  <si>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</si>
  <si>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</si>
  <si>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</si>
  <si>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</si>
  <si>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</si>
  <si>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</si>
  <si>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</si>
  <si>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</si>
  <si>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</si>
  <si>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</si>
  <si>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</si>
  <si>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</si>
  <si>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</si>
  <si>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</si>
  <si>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</si>
  <si>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</si>
  <si>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</si>
  <si>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</si>
  <si>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</si>
  <si>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</si>
  <si>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</si>
  <si>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</si>
  <si>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</si>
  <si>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</si>
  <si>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</si>
  <si>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</si>
  <si>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</si>
  <si>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</si>
  <si>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</si>
  <si>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</si>
  <si>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</si>
  <si>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</si>
  <si>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</si>
  <si>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</si>
  <si>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</si>
  <si>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</si>
  <si>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</si>
  <si>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</si>
  <si>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</si>
  <si>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</si>
  <si>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</si>
  <si>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</si>
  <si>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</si>
  <si>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</si>
  <si>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</si>
  <si>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</si>
  <si>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</si>
  <si>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</si>
  <si>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</si>
  <si>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</si>
  <si>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</si>
  <si>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</si>
  <si>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</si>
  <si>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</si>
  <si>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</si>
  <si>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</si>
  <si>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</si>
  <si>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</si>
  <si>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</si>
  <si>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</si>
  <si>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</si>
  <si>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</si>
  <si>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</si>
  <si>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</si>
  <si>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</si>
  <si>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</si>
  <si>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</si>
  <si>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</si>
  <si>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</si>
  <si>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</si>
  <si>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</si>
  <si>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</si>
  <si>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</si>
  <si>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</si>
  <si>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</si>
  <si>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</si>
  <si>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</si>
  <si>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</si>
  <si>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</si>
  <si>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</si>
  <si>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</si>
  <si>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</si>
  <si>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</si>
  <si>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</si>
  <si>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</si>
  <si>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</si>
  <si>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</si>
  <si>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</si>
  <si>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</si>
  <si>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</si>
  <si>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</si>
  <si>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</si>
  <si>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</si>
  <si>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</si>
  <si>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</si>
  <si>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</si>
  <si>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</si>
  <si>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</si>
  <si>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</si>
  <si>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</si>
  <si>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</si>
  <si>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</si>
  <si>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</si>
  <si>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</si>
  <si>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</si>
  <si>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</si>
  <si>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</si>
  <si>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</si>
  <si>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</si>
  <si>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</si>
  <si>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</si>
  <si>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</si>
  <si>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</si>
  <si>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</si>
  <si>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</si>
  <si>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</si>
  <si>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</si>
  <si>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</si>
  <si>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</si>
  <si>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</si>
  <si>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</si>
  <si>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</si>
  <si>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</si>
  <si>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</si>
  <si>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</si>
  <si>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</si>
  <si>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</si>
  <si>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</si>
  <si>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</si>
  <si>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</si>
  <si>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</si>
  <si>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</si>
  <si>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</si>
  <si>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</si>
  <si>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</si>
  <si>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</si>
  <si>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</si>
  <si>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</si>
  <si>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</si>
  <si>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</si>
  <si>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</si>
  <si>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</si>
  <si>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</si>
  <si>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</si>
  <si>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</si>
  <si>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</si>
  <si>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</si>
  <si>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</si>
  <si>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</si>
  <si>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</si>
  <si>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</si>
  <si>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</si>
  <si>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</si>
  <si>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</si>
  <si>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</si>
  <si>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</si>
  <si>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</si>
  <si>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</si>
  <si>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</si>
  <si>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</si>
  <si>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</si>
  <si>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</si>
  <si>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</si>
  <si>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</si>
  <si>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</si>
  <si>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</si>
  <si>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</si>
  <si>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</si>
  <si>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</si>
  <si>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</si>
  <si>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</si>
  <si>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</si>
  <si>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</si>
  <si>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</si>
  <si>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</si>
  <si>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</si>
  <si>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</si>
  <si>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</si>
  <si>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</si>
  <si>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</si>
  <si>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</si>
  <si>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</si>
  <si>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</si>
  <si>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</si>
  <si>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</si>
  <si>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</si>
  <si>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</si>
  <si>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</si>
  <si>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</si>
  <si>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</si>
  <si>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</si>
  <si>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</si>
  <si>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</si>
  <si>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</si>
  <si>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</si>
  <si>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</si>
  <si>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</si>
  <si>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</si>
  <si>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</si>
  <si>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</si>
  <si>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</si>
  <si>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</si>
  <si>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</si>
  <si>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</si>
  <si>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</si>
  <si>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</si>
  <si>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</si>
  <si>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</si>
  <si>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</si>
  <si>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</si>
  <si>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</si>
  <si>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</si>
  <si>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</si>
  <si>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</si>
  <si>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</si>
  <si>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</si>
  <si>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</si>
  <si>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</si>
  <si>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</si>
  <si>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</si>
  <si>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</si>
  <si>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</si>
  <si>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</si>
  <si>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</si>
  <si>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</si>
  <si>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</si>
  <si>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</si>
  <si>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</si>
  <si>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</si>
  <si>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</si>
  <si>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</si>
  <si>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</si>
  <si>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</si>
  <si>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</si>
  <si>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</si>
  <si>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</si>
  <si>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</si>
  <si>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</si>
  <si>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</si>
  <si>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</si>
  <si>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</si>
  <si>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</si>
  <si>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</si>
  <si>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</si>
  <si>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</si>
  <si>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</si>
  <si>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</si>
  <si>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</si>
  <si>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</si>
  <si>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</si>
  <si>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</si>
  <si>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</si>
  <si>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</si>
  <si>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</si>
  <si>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</si>
  <si>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</si>
  <si>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</si>
  <si>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</si>
  <si>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</si>
  <si>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</si>
  <si>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</si>
  <si>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</si>
  <si>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</si>
  <si>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</si>
  <si>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</si>
  <si>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</si>
  <si>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</si>
  <si>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</si>
  <si>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</si>
  <si>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</si>
  <si>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</si>
  <si>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</si>
  <si>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</si>
  <si>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</si>
  <si>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</si>
  <si>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</si>
  <si>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</si>
  <si>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</si>
  <si>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</si>
  <si>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</si>
  <si>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</si>
  <si>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</si>
  <si>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</si>
  <si>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</si>
  <si>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</si>
  <si>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</si>
  <si>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</si>
  <si>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</si>
  <si>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</si>
  <si>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</si>
  <si>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</si>
  <si>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</si>
  <si>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</si>
  <si>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</si>
  <si>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</si>
  <si>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</si>
  <si>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</si>
  <si>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</si>
  <si>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</si>
  <si>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</si>
  <si>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</si>
  <si>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</si>
  <si>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</si>
  <si>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</si>
  <si>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</si>
  <si>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</si>
  <si>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</si>
  <si>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</si>
  <si>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</si>
  <si>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</si>
  <si>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</si>
  <si>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</si>
  <si>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</si>
  <si>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</si>
  <si>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</si>
  <si>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</si>
  <si>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</si>
  <si>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</si>
  <si>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</si>
  <si>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</si>
  <si>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</si>
  <si>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</si>
  <si>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</si>
  <si>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</si>
  <si>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</si>
  <si>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</si>
  <si>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</si>
  <si>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</si>
  <si>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</si>
  <si>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</si>
  <si>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</si>
  <si>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</si>
  <si>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</si>
  <si>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</si>
  <si>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</si>
  <si>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</si>
  <si>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</si>
  <si>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</si>
  <si>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</si>
  <si>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</si>
  <si>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</si>
  <si>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</si>
  <si>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</si>
  <si>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</si>
  <si>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</si>
  <si>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</si>
  <si>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</si>
  <si>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</si>
  <si>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</si>
  <si>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</si>
  <si>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</si>
  <si>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</si>
  <si>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</si>
  <si>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</si>
  <si>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</si>
  <si>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</si>
  <si>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</si>
  <si>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</si>
  <si>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</si>
  <si>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</si>
  <si>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</si>
  <si>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</si>
  <si>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</si>
  <si>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</si>
  <si>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</si>
  <si>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</si>
  <si>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</si>
  <si>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</si>
  <si>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</si>
  <si>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</si>
  <si>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</si>
  <si>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</si>
  <si>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</si>
  <si>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</si>
  <si>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</si>
  <si>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</si>
  <si>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</si>
  <si>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</si>
  <si>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</si>
  <si>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</si>
  <si>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</si>
  <si>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</si>
  <si>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</si>
  <si>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</si>
  <si>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</si>
  <si>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</si>
  <si>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</si>
  <si>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</si>
  <si>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</si>
  <si>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</si>
  <si>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</si>
  <si>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</si>
  <si>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</si>
  <si>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</si>
  <si>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</si>
  <si>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</si>
  <si>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</si>
  <si>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</si>
  <si>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</si>
  <si>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</si>
  <si>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</si>
  <si>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</si>
  <si>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</si>
  <si>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</si>
  <si>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</si>
  <si>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</si>
  <si>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</si>
  <si>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</si>
  <si>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</si>
  <si>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</si>
  <si>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</si>
  <si>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</si>
  <si>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</si>
  <si>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</si>
  <si>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</si>
  <si>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</si>
  <si>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</si>
  <si>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</si>
  <si>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</si>
  <si>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</si>
  <si>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</si>
  <si>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</si>
  <si>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</si>
  <si>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</si>
  <si>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</si>
  <si>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</si>
  <si>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</si>
  <si>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</si>
  <si>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</si>
  <si>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</si>
  <si>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</si>
  <si>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</si>
  <si>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</si>
  <si>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</si>
  <si>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</si>
  <si>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</si>
  <si>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</si>
  <si>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</si>
  <si>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</si>
  <si>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</si>
  <si>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</si>
  <si>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</si>
  <si>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</si>
  <si>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</si>
  <si>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</si>
  <si>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</si>
  <si>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</si>
  <si>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</si>
  <si>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</si>
  <si>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</si>
  <si>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</si>
  <si>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</si>
  <si>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</si>
  <si>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</si>
  <si>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</si>
  <si>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</si>
  <si>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</si>
  <si>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</si>
  <si>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</si>
  <si>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</si>
  <si>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</si>
  <si>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</si>
  <si>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</si>
  <si>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</si>
  <si>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</si>
  <si>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</si>
  <si>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</si>
  <si>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</si>
  <si>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</si>
  <si>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</si>
  <si>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</si>
  <si>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</si>
  <si>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</si>
  <si>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</si>
  <si>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</si>
  <si>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</si>
  <si>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</si>
  <si>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</si>
  <si>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</si>
  <si>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</si>
  <si>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</si>
  <si>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</si>
  <si>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</si>
  <si>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</si>
  <si>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</si>
  <si>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</si>
  <si>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</si>
  <si>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</si>
  <si>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</si>
  <si>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</si>
  <si>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</si>
  <si>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</si>
  <si>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</si>
  <si>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</si>
  <si>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</si>
  <si>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</si>
  <si>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</si>
  <si>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</si>
  <si>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</si>
  <si>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</si>
  <si>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</si>
  <si>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</si>
  <si>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</si>
  <si>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</si>
  <si>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</si>
  <si>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</si>
  <si>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</si>
  <si>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</si>
  <si>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</si>
  <si>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</si>
  <si>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</si>
  <si>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</si>
  <si>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</si>
  <si>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</si>
  <si>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</si>
  <si>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</si>
  <si>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</si>
  <si>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</si>
  <si>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</si>
  <si>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</si>
  <si>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</si>
  <si>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</si>
  <si>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</si>
  <si>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</si>
  <si>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</si>
  <si>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</si>
  <si>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</si>
  <si>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</si>
  <si>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</si>
  <si>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</si>
  <si>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</si>
  <si>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</si>
  <si>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</si>
  <si>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</si>
  <si>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</si>
  <si>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</si>
  <si>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</si>
  <si>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</si>
  <si>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</si>
  <si>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</si>
  <si>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</si>
  <si>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</si>
  <si>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</si>
  <si>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</si>
  <si>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</si>
  <si>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</si>
  <si>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</si>
  <si>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</si>
  <si>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</si>
  <si>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</si>
  <si>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</si>
  <si>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</si>
  <si>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</si>
  <si>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</si>
  <si>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</si>
  <si>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</si>
  <si>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</si>
  <si>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</si>
  <si>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</si>
  <si>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</si>
  <si>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</si>
  <si>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</si>
  <si>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</si>
  <si>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</si>
  <si>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</si>
  <si>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</si>
  <si>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</si>
  <si>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</si>
  <si>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</si>
  <si>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</si>
  <si>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</si>
  <si>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</si>
  <si>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</si>
  <si>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</si>
  <si>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</si>
  <si>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</si>
  <si>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</si>
  <si>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</si>
  <si>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</si>
  <si>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</si>
  <si>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</si>
  <si>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</si>
  <si>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</si>
  <si>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</si>
  <si>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</si>
  <si>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</si>
  <si>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</si>
  <si>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</si>
  <si>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</si>
  <si>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</si>
  <si>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</si>
  <si>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</si>
  <si>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</si>
  <si>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</si>
  <si>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</si>
  <si>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</si>
  <si>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</si>
  <si>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</si>
  <si>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</si>
  <si>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</si>
  <si>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</si>
  <si>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</si>
  <si>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</si>
  <si>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</si>
  <si>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</si>
  <si>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</si>
  <si>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</si>
  <si>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</si>
  <si>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</si>
  <si>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</si>
  <si>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</si>
  <si>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</si>
  <si>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</si>
  <si>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</si>
  <si>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</si>
  <si>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</si>
  <si>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</si>
  <si>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</si>
  <si>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</si>
  <si>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</si>
  <si>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</si>
  <si>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</si>
  <si>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</si>
  <si>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</si>
  <si>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</si>
  <si>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</si>
  <si>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</si>
  <si>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</si>
  <si>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</si>
  <si>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</si>
  <si>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</si>
  <si>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</si>
  <si>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</si>
  <si>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</si>
  <si>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</si>
  <si>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</si>
  <si>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</si>
  <si>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</si>
  <si>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</si>
  <si>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</si>
  <si>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</si>
  <si>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</si>
  <si>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</si>
  <si>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</si>
  <si>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</si>
  <si>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</si>
  <si>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</si>
  <si>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</si>
  <si>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</si>
  <si>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</si>
  <si>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</si>
  <si>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</si>
  <si>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</si>
  <si>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</si>
  <si>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</si>
  <si>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</si>
  <si>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</si>
  <si>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</si>
  <si>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</si>
  <si>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</si>
  <si>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</si>
  <si>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</si>
  <si>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</si>
  <si>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</si>
  <si>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</si>
  <si>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</si>
  <si>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</si>
  <si>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</si>
  <si>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</si>
  <si>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</si>
  <si>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</si>
  <si>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</si>
  <si>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</si>
  <si>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</si>
  <si>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</si>
  <si>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</si>
  <si>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</si>
  <si>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</si>
  <si>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</si>
  <si>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</si>
  <si>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</si>
  <si>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</si>
  <si>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</si>
  <si>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</si>
  <si>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</si>
  <si>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</si>
  <si>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</si>
  <si>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</si>
  <si>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</si>
  <si>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</si>
  <si>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</si>
  <si>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</si>
  <si>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</si>
  <si>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</si>
  <si>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</si>
  <si>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</si>
  <si>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</si>
  <si>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</si>
  <si>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</si>
  <si>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</si>
  <si>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</si>
  <si>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</si>
  <si>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</si>
  <si>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</si>
  <si>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</si>
  <si>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</si>
  <si>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</si>
  <si>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</si>
  <si>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</si>
  <si>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</si>
  <si>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</si>
  <si>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</si>
  <si>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</si>
  <si>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</si>
  <si>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</si>
  <si>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</si>
  <si>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</si>
  <si>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</si>
  <si>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</si>
  <si>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</si>
  <si>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</si>
  <si>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</si>
  <si>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</si>
  <si>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</si>
  <si>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</si>
  <si>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</si>
  <si>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</si>
  <si>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</si>
  <si>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</si>
  <si>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</si>
  <si>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</si>
  <si>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</si>
  <si>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</si>
  <si>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</si>
  <si>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</si>
  <si>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</si>
  <si>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</si>
  <si>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</si>
  <si>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</si>
  <si>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</si>
  <si>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</si>
  <si>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</si>
  <si>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</si>
  <si>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</si>
  <si>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</si>
  <si>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</si>
  <si>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</si>
  <si>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</si>
  <si>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</si>
  <si>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</si>
  <si>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</si>
  <si>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</si>
  <si>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</si>
  <si>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</si>
  <si>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</si>
  <si>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</si>
  <si>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</si>
  <si>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</si>
  <si>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</si>
  <si>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</si>
  <si>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</si>
  <si>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</si>
  <si>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</si>
  <si>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</si>
  <si>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</si>
  <si>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</si>
  <si>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</si>
  <si>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</si>
  <si>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</si>
  <si>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</si>
  <si>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</si>
  <si>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</si>
  <si>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</si>
  <si>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</si>
  <si>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</si>
  <si>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</si>
  <si>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</si>
  <si>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</si>
  <si>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</si>
  <si>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</si>
  <si>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</si>
  <si>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</si>
  <si>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</si>
  <si>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</si>
  <si>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</si>
  <si>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</si>
  <si>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</si>
  <si>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</si>
  <si>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</si>
  <si>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</si>
  <si>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</si>
  <si>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</si>
  <si>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</si>
  <si>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</si>
  <si>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</si>
  <si>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</si>
  <si>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</si>
  <si>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</si>
  <si>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</si>
  <si>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</si>
  <si>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</si>
  <si>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</si>
  <si>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</si>
  <si>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</si>
  <si>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</si>
  <si>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</si>
  <si>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</si>
  <si>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</si>
  <si>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</si>
  <si>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</si>
  <si>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</si>
  <si>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</si>
  <si>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</si>
  <si>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</si>
  <si>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</si>
  <si>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</si>
  <si>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</si>
  <si>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</si>
  <si>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</si>
  <si>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</si>
  <si>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</si>
  <si>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</si>
  <si>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</si>
  <si>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</si>
  <si>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</si>
  <si>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</si>
  <si>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</si>
  <si>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</si>
  <si>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</si>
  <si>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</si>
  <si>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</si>
  <si>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</si>
  <si>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</si>
  <si>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</si>
  <si>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</si>
  <si>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</si>
  <si>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</si>
  <si>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</si>
  <si>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</si>
  <si>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</si>
  <si>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</si>
  <si>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</si>
  <si>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</si>
  <si>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</si>
  <si>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</si>
  <si>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</si>
  <si>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</si>
  <si>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</si>
  <si>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</si>
  <si>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</si>
  <si>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</si>
  <si>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</si>
  <si>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</si>
  <si>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</si>
  <si>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</si>
  <si>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</si>
  <si>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</si>
  <si>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</si>
  <si>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</si>
  <si>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</si>
  <si>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</si>
  <si>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</si>
  <si>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</si>
  <si>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</si>
  <si>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</si>
  <si>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</si>
  <si>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</si>
  <si>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</si>
  <si>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</si>
  <si>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</si>
  <si>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</si>
  <si>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</si>
  <si>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</si>
  <si>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</si>
  <si>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</si>
  <si>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</si>
  <si>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</si>
  <si>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</si>
  <si>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</si>
  <si>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</si>
  <si>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</si>
  <si>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</si>
  <si>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</si>
  <si>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</si>
  <si>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</si>
  <si>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</si>
  <si>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</si>
  <si>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</si>
  <si>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</si>
  <si>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</si>
  <si>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</si>
  <si>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</si>
  <si>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</si>
  <si>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</si>
  <si>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</si>
  <si>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</si>
  <si>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</si>
  <si>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</si>
  <si>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</si>
  <si>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</si>
  <si>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</si>
  <si>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</si>
  <si>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</si>
  <si>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</si>
  <si>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</si>
  <si>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</si>
  <si>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</si>
  <si>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</si>
  <si>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</si>
  <si>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</si>
  <si>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</si>
  <si>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</si>
  <si>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</si>
  <si>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</si>
  <si>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</si>
  <si>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</si>
  <si>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</si>
  <si>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</si>
  <si>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</si>
  <si>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</si>
  <si>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</si>
  <si>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</si>
  <si>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</si>
  <si>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</si>
  <si>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</si>
  <si>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</si>
  <si>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</si>
  <si>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</si>
  <si>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</si>
  <si>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</si>
  <si>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</si>
  <si>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</si>
  <si>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</si>
  <si>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</si>
  <si>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</si>
  <si>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</si>
  <si>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</si>
  <si>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</si>
  <si>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</si>
  <si>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</si>
  <si>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</si>
  <si>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</si>
  <si>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</si>
  <si>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</si>
  <si>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</si>
  <si>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</si>
  <si>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</si>
  <si>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</si>
  <si>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</si>
  <si>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</si>
  <si>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</si>
  <si>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</si>
  <si>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</si>
  <si>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</si>
  <si>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</si>
  <si>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</si>
  <si>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</si>
  <si>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</si>
  <si>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</si>
  <si>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</si>
  <si>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</si>
  <si>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</si>
  <si>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</si>
  <si>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</si>
  <si>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</si>
  <si>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</si>
  <si>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</si>
  <si>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</si>
  <si>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</si>
  <si>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</si>
  <si>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</si>
  <si>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</si>
  <si>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</si>
  <si>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</si>
  <si>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</si>
  <si>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</si>
  <si>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</si>
  <si>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</si>
  <si>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</si>
  <si>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</si>
  <si>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</si>
  <si>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</si>
  <si>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</si>
  <si>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</si>
  <si>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</si>
  <si>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</si>
  <si>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</si>
  <si>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</si>
  <si>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</si>
  <si>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</si>
  <si>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</si>
  <si>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</si>
  <si>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</si>
  <si>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</si>
  <si>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</si>
  <si>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</si>
  <si>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</si>
  <si>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</si>
  <si>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</si>
  <si>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</si>
  <si>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</si>
  <si>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</si>
  <si>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</si>
  <si>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</si>
  <si>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</si>
  <si>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</si>
  <si>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</si>
  <si>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</si>
  <si>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</si>
  <si>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</si>
  <si>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</si>
  <si>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</si>
  <si>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</si>
  <si>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</si>
  <si>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</si>
  <si>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</si>
  <si>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</si>
  <si>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</si>
  <si>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</si>
  <si>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</si>
  <si>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</si>
  <si>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</si>
  <si>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</si>
  <si>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</si>
  <si>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</si>
  <si>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</si>
  <si>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</si>
  <si>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</si>
  <si>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</si>
  <si>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</si>
  <si>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</si>
  <si>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</si>
  <si>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</si>
  <si>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</si>
  <si>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</si>
  <si>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</si>
  <si>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</si>
  <si>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</si>
  <si>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</si>
  <si>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</si>
  <si>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</si>
  <si>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</si>
  <si>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</si>
  <si>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</si>
  <si>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</si>
  <si>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</si>
  <si>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</si>
  <si>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</si>
  <si>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</si>
  <si>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</si>
  <si>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</si>
  <si>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</si>
  <si>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</si>
  <si>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</si>
  <si>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</si>
  <si>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</si>
  <si>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</si>
  <si>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</si>
  <si>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</si>
  <si>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</si>
  <si>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</si>
  <si>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</si>
  <si>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</si>
  <si>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</si>
  <si>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</si>
  <si>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</si>
  <si>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</si>
  <si>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</si>
  <si>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</si>
  <si>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</si>
  <si>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</si>
  <si>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</si>
  <si>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</si>
  <si>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</si>
  <si>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</si>
  <si>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</si>
  <si>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</si>
  <si>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</si>
  <si>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</si>
  <si>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</si>
  <si>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</si>
  <si>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</si>
  <si>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</si>
  <si>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</si>
  <si>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</si>
  <si>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</si>
  <si>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</si>
  <si>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</si>
  <si>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</si>
  <si>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</si>
  <si>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</si>
  <si>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</si>
  <si>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</si>
  <si>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</si>
  <si>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</si>
  <si>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</si>
  <si>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</si>
  <si>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</si>
  <si>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</si>
  <si>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</si>
  <si>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</si>
  <si>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</si>
  <si>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</si>
  <si>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</si>
  <si>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</si>
  <si>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</si>
  <si>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</si>
  <si>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</si>
  <si>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</si>
  <si>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</si>
  <si>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</si>
  <si>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</si>
  <si>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</si>
  <si>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</si>
  <si>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</si>
  <si>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</si>
  <si>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</si>
  <si>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</si>
  <si>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</si>
  <si>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</si>
  <si>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</si>
  <si>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</si>
  <si>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</si>
  <si>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</si>
  <si>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</si>
  <si>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</si>
  <si>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</si>
  <si>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</si>
  <si>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</si>
  <si>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</si>
  <si>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</si>
  <si>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</si>
  <si>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</si>
  <si>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</si>
  <si>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</si>
  <si>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</si>
  <si>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</si>
  <si>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</si>
  <si>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</si>
  <si>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</si>
  <si>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</si>
  <si>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</si>
  <si>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</si>
  <si>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</si>
  <si>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</si>
  <si>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</si>
  <si>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</si>
  <si>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</si>
  <si>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</si>
  <si>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</si>
  <si>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</si>
  <si>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</si>
  <si>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</si>
  <si>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</si>
  <si>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</si>
  <si>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</si>
  <si>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</si>
  <si>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</si>
  <si>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</si>
  <si>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</si>
  <si>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</si>
  <si>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</si>
  <si>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</si>
  <si>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</si>
  <si>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</si>
  <si>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</si>
  <si>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</si>
  <si>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</si>
  <si>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</si>
  <si>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</si>
  <si>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</si>
  <si>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</si>
  <si>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</si>
  <si>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</si>
  <si>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</si>
  <si>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</si>
  <si>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</si>
  <si>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</si>
  <si>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</si>
  <si>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</si>
  <si>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</si>
  <si>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</si>
  <si>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</si>
  <si>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</si>
  <si>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</si>
  <si>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</si>
  <si>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</si>
  <si>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</si>
  <si>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</si>
  <si>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</si>
  <si>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</si>
  <si>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</si>
  <si>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</si>
  <si>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</si>
  <si>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</si>
  <si>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</si>
  <si>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</si>
  <si>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</si>
  <si>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</si>
  <si>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</si>
  <si>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</si>
  <si>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</si>
  <si>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</si>
  <si>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</si>
  <si>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</si>
  <si>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</si>
  <si>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</si>
  <si>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</si>
  <si>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</si>
  <si>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</si>
  <si>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</si>
  <si>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</si>
  <si>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</si>
  <si>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</si>
  <si>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</si>
  <si>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</si>
  <si>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</si>
  <si>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</si>
  <si>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</si>
  <si>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</si>
  <si>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</si>
  <si>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</si>
  <si>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</si>
  <si>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</si>
  <si>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</si>
  <si>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</si>
  <si>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</si>
  <si>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</si>
  <si>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</si>
  <si>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</si>
  <si>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</si>
  <si>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</si>
  <si>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</si>
  <si>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</si>
  <si>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</si>
  <si>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</si>
  <si>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</si>
  <si>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</si>
  <si>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</si>
  <si>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</si>
  <si>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</si>
  <si>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</si>
  <si>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</si>
  <si>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</si>
  <si>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</si>
  <si>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</si>
  <si>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</si>
  <si>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</si>
  <si>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</si>
  <si>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</si>
  <si>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</si>
  <si>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</si>
  <si>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</si>
  <si>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</si>
  <si>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</si>
  <si>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</si>
  <si>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</si>
  <si>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</si>
  <si>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</si>
  <si>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</si>
  <si>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</si>
  <si>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</si>
  <si>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</si>
  <si>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</si>
  <si>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</si>
  <si>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</si>
  <si>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</si>
  <si>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</si>
  <si>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</si>
  <si>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</si>
  <si>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</si>
  <si>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</si>
  <si>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</si>
  <si>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</si>
  <si>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</si>
  <si>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</si>
  <si>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</si>
  <si>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</si>
  <si>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</si>
  <si>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</si>
  <si>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</si>
  <si>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</si>
  <si>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</si>
  <si>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</si>
  <si>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</si>
  <si>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</si>
  <si>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</si>
  <si>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</si>
  <si>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</si>
  <si>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</si>
  <si>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</si>
  <si>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</si>
  <si>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</si>
  <si>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</si>
  <si>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</si>
  <si>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</si>
  <si>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</si>
  <si>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</si>
  <si>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</si>
  <si>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</si>
  <si>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</si>
  <si>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</si>
  <si>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</si>
  <si>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</si>
  <si>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</si>
  <si>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</si>
  <si>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</si>
  <si>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</si>
  <si>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</si>
  <si>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</si>
  <si>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</si>
  <si>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</si>
  <si>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</si>
  <si>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</si>
  <si>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</si>
  <si>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</si>
  <si>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</si>
  <si>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</si>
  <si>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</si>
  <si>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</si>
  <si>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</si>
  <si>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</si>
  <si>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</si>
  <si>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</si>
  <si>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</si>
  <si>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</si>
  <si>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</si>
  <si>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</si>
  <si>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</si>
  <si>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</si>
  <si>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</si>
  <si>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</si>
  <si>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</si>
  <si>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</si>
  <si>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</si>
  <si>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</si>
  <si>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</si>
  <si>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</si>
  <si>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</si>
  <si>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</si>
  <si>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</si>
  <si>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</si>
  <si>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</si>
  <si>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</si>
  <si>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</si>
  <si>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</si>
  <si>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</si>
  <si>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</si>
  <si>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</si>
  <si>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</si>
  <si>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</si>
  <si>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</si>
  <si>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</si>
  <si>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</si>
  <si>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</si>
  <si>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</si>
  <si>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</si>
  <si>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</si>
  <si>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</si>
  <si>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</si>
  <si>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</si>
  <si>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</si>
  <si>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</si>
  <si>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</si>
  <si>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</si>
  <si>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</si>
  <si>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</si>
  <si>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</si>
  <si>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</si>
  <si>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</si>
  <si>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</si>
  <si>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</si>
  <si>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</si>
  <si>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</si>
  <si>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</si>
  <si>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</si>
  <si>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</si>
  <si>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</si>
  <si>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</si>
  <si>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</si>
  <si>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</si>
  <si>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</si>
  <si>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</si>
  <si>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</si>
  <si>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</si>
  <si>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</si>
  <si>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</si>
  <si>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</si>
  <si>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</si>
  <si>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</si>
  <si>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</si>
  <si>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</si>
  <si>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</si>
  <si>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</si>
  <si>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</si>
  <si>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</si>
  <si>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</si>
  <si>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</si>
  <si>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</si>
  <si>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</si>
  <si>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</si>
  <si>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</si>
  <si>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</si>
  <si>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</si>
  <si>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</si>
  <si>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</si>
  <si>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</si>
  <si>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</si>
  <si>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</si>
  <si>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</si>
  <si>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</si>
  <si>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</si>
  <si>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</si>
  <si>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</si>
  <si>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</si>
  <si>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</si>
  <si>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</si>
  <si>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</si>
  <si>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</si>
  <si>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</si>
  <si>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</si>
  <si>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</si>
  <si>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</si>
  <si>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</si>
  <si>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</si>
  <si>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</si>
  <si>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</si>
  <si>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</si>
  <si>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</si>
  <si>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</si>
  <si>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</si>
  <si>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</si>
  <si>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</si>
  <si>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</si>
  <si>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</si>
  <si>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</si>
  <si>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</si>
  <si>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</si>
  <si>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</si>
  <si>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</si>
  <si>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</si>
  <si>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</si>
  <si>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</si>
  <si>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</si>
  <si>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</si>
  <si>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</si>
  <si>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</si>
  <si>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</si>
  <si>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</si>
  <si>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</si>
  <si>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</si>
  <si>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</si>
  <si>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</si>
  <si>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</si>
  <si>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</si>
  <si>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</si>
  <si>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</si>
  <si>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</si>
  <si>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</si>
  <si>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</si>
  <si>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</si>
  <si>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</si>
  <si>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</si>
  <si>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</si>
  <si>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</si>
  <si>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</si>
  <si>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</si>
  <si>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</si>
  <si>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</si>
  <si>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</si>
  <si>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</si>
  <si>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</si>
  <si>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</si>
  <si>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</si>
  <si>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</si>
  <si>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</si>
  <si>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</si>
  <si>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</si>
  <si>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</si>
  <si>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</si>
  <si>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</si>
  <si>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</si>
  <si>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</si>
  <si>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</si>
  <si>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</si>
  <si>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</si>
  <si>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</si>
  <si>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</si>
  <si>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</si>
  <si>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</si>
  <si>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</si>
  <si>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</si>
  <si>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</si>
  <si>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</si>
  <si>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</si>
  <si>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</si>
  <si>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</si>
  <si>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</si>
  <si>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</si>
  <si>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</si>
  <si>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</si>
  <si>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</si>
  <si>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</si>
  <si>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</si>
  <si>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</si>
  <si>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</si>
  <si>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</si>
  <si>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</si>
  <si>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</si>
  <si>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</si>
  <si>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</si>
  <si>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</si>
  <si>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</si>
  <si>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</si>
  <si>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</si>
  <si>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</si>
  <si>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</si>
  <si>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</si>
  <si>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</si>
  <si>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</si>
  <si>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</si>
  <si>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</si>
  <si>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</si>
  <si>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</si>
  <si>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</si>
  <si>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</si>
  <si>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</si>
  <si>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</si>
  <si>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</si>
  <si>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</si>
  <si>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</si>
  <si>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</si>
  <si>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</si>
  <si>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</si>
  <si>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</si>
  <si>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</si>
  <si>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</si>
  <si>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</si>
  <si>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</si>
  <si>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</si>
  <si>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</si>
  <si>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</si>
  <si>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</si>
  <si>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</si>
  <si>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</si>
  <si>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</si>
  <si>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</si>
  <si>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</si>
  <si>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</si>
  <si>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</si>
  <si>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</si>
  <si>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</si>
  <si>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</si>
  <si>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</si>
  <si>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</si>
  <si>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</si>
  <si>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</si>
  <si>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</si>
  <si>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</si>
  <si>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</si>
  <si>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</si>
  <si>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</si>
  <si>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</si>
  <si>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</si>
  <si>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</si>
  <si>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</si>
  <si>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</si>
  <si>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</si>
  <si>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</si>
  <si>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</si>
  <si>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</si>
  <si>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</si>
  <si>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</si>
  <si>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</si>
  <si>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</si>
  <si>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</si>
  <si>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</si>
  <si>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</si>
  <si>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</si>
  <si>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</si>
  <si>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</si>
  <si>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</si>
  <si>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</si>
  <si>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</si>
  <si>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</si>
  <si>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</si>
  <si>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</si>
  <si>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</si>
  <si>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</si>
  <si>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</si>
  <si>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</si>
  <si>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</si>
  <si>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</si>
  <si>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</si>
  <si>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</si>
  <si>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</si>
  <si>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</si>
  <si>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</si>
  <si>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</si>
  <si>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</si>
  <si>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</si>
  <si>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</si>
  <si>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</si>
  <si>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</si>
  <si>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</si>
  <si>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</si>
  <si>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</si>
  <si>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</si>
  <si>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</si>
  <si>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</si>
  <si>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</si>
  <si>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</si>
  <si>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</si>
  <si>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</si>
  <si>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</si>
  <si>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</si>
  <si>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</si>
  <si>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</si>
  <si>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</si>
  <si>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</si>
  <si>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</si>
  <si>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</si>
  <si>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</si>
  <si>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</si>
  <si>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</si>
  <si>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</si>
  <si>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</si>
  <si>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</si>
  <si>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</si>
  <si>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</si>
  <si>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</si>
  <si>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</si>
  <si>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</si>
  <si>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</si>
  <si>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</si>
  <si>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</si>
  <si>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</si>
  <si>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</si>
  <si>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</si>
  <si>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</si>
  <si>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</si>
  <si>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</si>
  <si>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</si>
  <si>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</si>
  <si>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</si>
  <si>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</si>
  <si>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</si>
  <si>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</si>
  <si>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</si>
  <si>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</si>
  <si>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</si>
  <si>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</si>
  <si>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</si>
  <si>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</si>
  <si>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</si>
  <si>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</si>
  <si>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</si>
  <si>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</si>
  <si>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</si>
  <si>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</si>
  <si>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</si>
  <si>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</si>
  <si>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</si>
  <si>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</si>
  <si>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</si>
  <si>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</si>
  <si>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</si>
  <si>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</si>
  <si>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</si>
  <si>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</si>
  <si>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</si>
  <si>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</si>
  <si>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</si>
  <si>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</si>
  <si>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</si>
  <si>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</si>
  <si>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</si>
  <si>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</si>
  <si>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</si>
  <si>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</si>
  <si>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</si>
  <si>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</si>
  <si>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</si>
  <si>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</si>
  <si>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</si>
  <si>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</si>
  <si>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</si>
  <si>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</si>
  <si>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</si>
  <si>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</si>
  <si>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</si>
  <si>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</si>
  <si>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</si>
  <si>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</si>
  <si>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</si>
  <si>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</si>
  <si>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</si>
  <si>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</si>
  <si>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</si>
  <si>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</si>
  <si>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</si>
  <si>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</si>
  <si>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</si>
  <si>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</si>
  <si>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</si>
  <si>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</si>
  <si>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</si>
  <si>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</si>
  <si>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</si>
  <si>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</si>
  <si>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</si>
  <si>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</si>
  <si>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</si>
  <si>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</si>
  <si>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</si>
  <si>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</si>
  <si>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</si>
  <si>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</si>
  <si>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</si>
  <si>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</si>
  <si>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</si>
  <si>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</si>
  <si>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</si>
  <si>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</si>
  <si>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</si>
  <si>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</si>
  <si>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</si>
  <si>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</si>
  <si>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</si>
  <si>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</si>
  <si>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</si>
  <si>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</si>
  <si>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</si>
  <si>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</si>
  <si>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</si>
  <si>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</si>
  <si>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</si>
  <si>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</si>
  <si>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</si>
  <si>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</si>
  <si>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</si>
  <si>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</si>
  <si>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</si>
  <si>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</si>
  <si>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</si>
  <si>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</si>
  <si>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</si>
  <si>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</si>
  <si>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</si>
  <si>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</si>
  <si>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</si>
  <si>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</si>
  <si>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</si>
  <si>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</si>
  <si>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</si>
  <si>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</si>
  <si>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</si>
  <si>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</si>
  <si>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</si>
  <si>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</si>
  <si>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</si>
  <si>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</si>
  <si>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</si>
  <si>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</si>
  <si>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</si>
  <si>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</si>
  <si>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</si>
  <si>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</si>
  <si>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</si>
  <si>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</si>
  <si>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</si>
  <si>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</si>
  <si>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</si>
  <si>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</si>
  <si>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</si>
  <si>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</si>
  <si>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</si>
  <si>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</si>
  <si>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</si>
  <si>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</si>
  <si>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</si>
  <si>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</si>
  <si>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</si>
  <si>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</si>
  <si>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</si>
  <si>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</si>
  <si>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</si>
  <si>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</si>
  <si>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</si>
  <si>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</si>
  <si>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</si>
  <si>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</si>
  <si>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</si>
  <si>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</si>
  <si>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</si>
  <si>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</si>
  <si>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</si>
  <si>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</si>
  <si>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</si>
  <si>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</si>
  <si>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</si>
  <si>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</si>
  <si>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</si>
  <si>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</si>
  <si>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</si>
  <si>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</si>
  <si>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</si>
  <si>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</si>
  <si>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</si>
  <si>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</si>
  <si>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</si>
  <si>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</si>
  <si>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</si>
  <si>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</si>
  <si>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</si>
  <si>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</si>
  <si>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</si>
  <si>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</si>
  <si>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</si>
  <si>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</si>
  <si>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</si>
  <si>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</si>
  <si>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</si>
  <si>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</si>
  <si>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</si>
  <si>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</si>
  <si>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</si>
  <si>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</si>
  <si>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</si>
  <si>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</si>
  <si>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</si>
  <si>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</si>
  <si>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</si>
  <si>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</si>
  <si>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</si>
  <si>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</si>
  <si>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</si>
  <si>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</si>
  <si>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</si>
  <si>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</si>
  <si>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</si>
  <si>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</si>
  <si>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</si>
  <si>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</si>
  <si>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</si>
  <si>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</si>
  <si>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</si>
  <si>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</si>
  <si>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</si>
  <si>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</si>
  <si>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</si>
  <si>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</si>
  <si>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</si>
  <si>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</si>
  <si>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</si>
  <si>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</si>
  <si>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</si>
  <si>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</si>
  <si>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</si>
  <si>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</si>
  <si>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</si>
  <si>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</si>
  <si>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</si>
  <si>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</si>
  <si>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</si>
  <si>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</si>
  <si>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</si>
  <si>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</si>
  <si>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</si>
  <si>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</si>
  <si>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</si>
  <si>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</si>
  <si>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</si>
  <si>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</si>
  <si>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</si>
  <si>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</si>
  <si>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</si>
  <si>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</si>
  <si>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</si>
  <si>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</si>
  <si>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</si>
  <si>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</si>
  <si>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</si>
  <si>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</si>
  <si>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</si>
  <si>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</si>
  <si>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</si>
  <si>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</si>
  <si>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</si>
  <si>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</si>
  <si>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</si>
  <si>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</si>
  <si>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</si>
  <si>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</si>
  <si>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</si>
  <si>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</si>
  <si>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</si>
  <si>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</si>
  <si>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</si>
  <si>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</si>
  <si>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</si>
  <si>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</si>
  <si>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</si>
  <si>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</si>
  <si>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</si>
  <si>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</si>
  <si>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</si>
  <si>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</si>
  <si>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</si>
  <si>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</si>
  <si>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</si>
  <si>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</si>
  <si>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</si>
  <si>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</si>
  <si>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</si>
  <si>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</si>
  <si>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</si>
  <si>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</si>
  <si>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</si>
  <si>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</si>
  <si>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</si>
  <si>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</si>
  <si>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</si>
  <si>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</si>
  <si>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</si>
  <si>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</si>
  <si>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</si>
  <si>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</si>
  <si>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</si>
  <si>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</si>
  <si>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</si>
  <si>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</si>
  <si>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</si>
  <si>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</si>
  <si>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</si>
  <si>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</si>
  <si>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</si>
  <si>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</si>
  <si>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</si>
  <si>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</si>
  <si>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</si>
  <si>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</si>
  <si>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</si>
  <si>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</si>
  <si>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</si>
  <si>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</si>
  <si>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</si>
  <si>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</si>
  <si>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</si>
  <si>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</si>
  <si>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</si>
  <si>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</si>
  <si>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</si>
  <si>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</si>
  <si>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</si>
  <si>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</si>
  <si>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</si>
  <si>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</si>
  <si>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</si>
  <si>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</si>
  <si>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</si>
  <si>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</si>
  <si>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</si>
  <si>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</si>
  <si>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</si>
  <si>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</si>
  <si>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</si>
  <si>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</si>
  <si>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</si>
  <si>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</si>
  <si>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</si>
  <si>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</si>
  <si>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</si>
  <si>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</si>
  <si>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</si>
  <si>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</si>
  <si>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</si>
  <si>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</si>
  <si>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</si>
  <si>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</si>
  <si>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</si>
  <si>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</si>
  <si>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</si>
  <si>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</si>
  <si>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</si>
  <si>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</si>
  <si>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</si>
  <si>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</si>
  <si>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</si>
  <si>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</si>
  <si>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</si>
  <si>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</si>
  <si>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</si>
  <si>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</si>
  <si>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</si>
  <si>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</si>
  <si>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</si>
  <si>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</si>
  <si>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</si>
  <si>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</si>
  <si>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</si>
  <si>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</si>
  <si>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</si>
  <si>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</si>
  <si>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</si>
  <si>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</si>
  <si>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</si>
  <si>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</si>
  <si>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</si>
  <si>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</si>
  <si>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</si>
  <si>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</si>
  <si>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</si>
  <si>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</si>
  <si>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</si>
  <si>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</si>
  <si>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</si>
  <si>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</si>
  <si>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</si>
  <si>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</si>
  <si>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</si>
  <si>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</si>
  <si>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</si>
  <si>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</si>
  <si>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</si>
  <si>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</si>
  <si>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</si>
  <si>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</si>
  <si>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</si>
  <si>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</si>
  <si>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</si>
  <si>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</si>
  <si>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</si>
  <si>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</si>
  <si>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</si>
  <si>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</si>
  <si>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</si>
  <si>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</si>
  <si>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</si>
  <si>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</si>
  <si>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</si>
  <si>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</si>
  <si>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</si>
  <si>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</si>
  <si>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</si>
  <si>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</si>
  <si>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</si>
  <si>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</si>
  <si>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</si>
  <si>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</si>
  <si>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</si>
  <si>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</si>
  <si>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</si>
  <si>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</si>
  <si>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</si>
  <si>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</si>
  <si>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</si>
  <si>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</si>
  <si>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</si>
  <si>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</si>
  <si>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</si>
  <si>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</si>
  <si>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</si>
  <si>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</si>
  <si>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</si>
  <si>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</si>
  <si>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</si>
  <si>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</si>
  <si>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</si>
  <si>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</si>
  <si>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</si>
  <si>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</si>
  <si>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</si>
  <si>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</si>
  <si>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</si>
  <si>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</si>
  <si>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</si>
  <si>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</si>
  <si>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</si>
  <si>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</si>
  <si>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</si>
  <si>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</si>
  <si>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</si>
  <si>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</si>
  <si>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</si>
  <si>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</si>
  <si>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</si>
  <si>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</si>
  <si>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</si>
  <si>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</si>
  <si>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</si>
  <si>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</si>
  <si>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</si>
  <si>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</si>
  <si>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</si>
  <si>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</si>
  <si>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</si>
  <si>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</si>
  <si>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</si>
  <si>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</si>
  <si>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</si>
  <si>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</si>
  <si>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</si>
  <si>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</si>
  <si>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</si>
  <si>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</si>
  <si>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</si>
  <si>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</si>
  <si>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</si>
  <si>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</si>
  <si>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</si>
  <si>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</si>
  <si>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</si>
  <si>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</si>
  <si>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</si>
  <si>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</si>
  <si>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</si>
  <si>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</si>
  <si>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</si>
  <si>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</si>
  <si>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</si>
  <si>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</si>
  <si>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</si>
  <si>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</si>
  <si>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</si>
  <si>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</si>
  <si>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</si>
  <si>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</si>
  <si>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</si>
  <si>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</si>
  <si>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</si>
  <si>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</si>
  <si>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</si>
  <si>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</si>
  <si>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</si>
  <si>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</si>
  <si>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</si>
  <si>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</si>
  <si>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</si>
  <si>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</si>
  <si>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</si>
  <si>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</si>
  <si>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</si>
  <si>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</si>
  <si>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</si>
  <si>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</si>
  <si>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</si>
  <si>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</si>
  <si>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</si>
  <si>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</si>
  <si>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</si>
  <si>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</si>
  <si>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</si>
  <si>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</si>
  <si>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</si>
  <si>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</si>
  <si>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</si>
  <si>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</si>
  <si>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</si>
  <si>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</si>
  <si>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</si>
  <si>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</si>
  <si>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</si>
  <si>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</si>
  <si>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</si>
  <si>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</si>
  <si>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</si>
  <si>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</si>
  <si>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</si>
  <si>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</si>
  <si>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</si>
  <si>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</si>
  <si>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</si>
  <si>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</si>
  <si>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</si>
  <si>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</si>
  <si>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</si>
  <si>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</si>
  <si>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</si>
  <si>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</si>
  <si>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</si>
  <si>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</si>
  <si>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</si>
  <si>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</si>
  <si>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</si>
  <si>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</si>
  <si>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</si>
  <si>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</si>
  <si>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</si>
  <si>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</si>
  <si>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</si>
  <si>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</si>
  <si>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</si>
  <si>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</si>
  <si>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</si>
  <si>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</si>
  <si>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</si>
  <si>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</si>
  <si>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</si>
  <si>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</si>
  <si>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</si>
  <si>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</si>
  <si>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</si>
  <si>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</si>
  <si>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</si>
  <si>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</si>
  <si>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</si>
  <si>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</si>
  <si>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</si>
  <si>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</si>
  <si>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</si>
  <si>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</si>
  <si>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</si>
  <si>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</si>
  <si>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</si>
  <si>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</si>
  <si>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</si>
  <si>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</si>
  <si>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</si>
  <si>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</si>
  <si>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</si>
  <si>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</si>
  <si>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</si>
  <si>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</si>
  <si>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</si>
  <si>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</si>
  <si>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</si>
  <si>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</si>
  <si>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</si>
  <si>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</si>
  <si>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</si>
  <si>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</si>
  <si>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</si>
  <si>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</si>
  <si>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</si>
  <si>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</si>
  <si>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</si>
  <si>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</si>
  <si>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</si>
  <si>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</si>
  <si>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</si>
  <si>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</si>
  <si>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</si>
  <si>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</si>
  <si>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</si>
  <si>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</si>
  <si>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</si>
  <si>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</si>
  <si>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</si>
  <si>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</si>
  <si>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</si>
  <si>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</si>
  <si>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</si>
  <si>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</si>
  <si>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</si>
  <si>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</si>
  <si>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</si>
  <si>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</si>
  <si>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</si>
  <si>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</si>
  <si>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</si>
  <si>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</si>
  <si>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</si>
  <si>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</si>
  <si>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</si>
  <si>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</si>
  <si>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</si>
  <si>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</si>
  <si>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</si>
  <si>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</si>
  <si>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</si>
  <si>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</si>
  <si>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</si>
  <si>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</si>
  <si>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</si>
  <si>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</si>
  <si>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</si>
  <si>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</si>
  <si>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</si>
  <si>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</si>
  <si>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</si>
  <si>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</si>
  <si>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</si>
  <si>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</si>
  <si>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</si>
  <si>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</si>
  <si>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</si>
  <si>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</si>
  <si>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</si>
  <si>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</si>
  <si>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</si>
  <si>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</si>
  <si>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</si>
  <si>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</si>
  <si>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</si>
  <si>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</si>
  <si>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</si>
  <si>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</si>
  <si>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</si>
  <si>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</si>
  <si>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</si>
  <si>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</si>
  <si>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</si>
  <si>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</si>
  <si>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</si>
  <si>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</si>
  <si>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</si>
  <si>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</si>
  <si>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</si>
  <si>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</si>
  <si>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</si>
  <si>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</si>
  <si>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</si>
  <si>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</si>
  <si>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</si>
  <si>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</si>
  <si>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</si>
  <si>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</si>
  <si>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</si>
  <si>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</si>
  <si>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</si>
  <si>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</si>
  <si>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</si>
  <si>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</si>
  <si>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</si>
  <si>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</si>
  <si>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</si>
  <si>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</si>
  <si>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</si>
  <si>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</si>
  <si>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</si>
  <si>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</si>
  <si>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</si>
  <si>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</si>
  <si>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</si>
  <si>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</si>
  <si>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</si>
  <si>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</si>
  <si>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</si>
  <si>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</si>
  <si>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</si>
  <si>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</si>
  <si>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</si>
  <si>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</si>
  <si>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</si>
  <si>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</si>
  <si>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</si>
  <si>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</si>
  <si>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</si>
  <si>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</si>
  <si>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</si>
  <si>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</si>
  <si>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</si>
  <si>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</si>
  <si>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</si>
  <si>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</si>
  <si>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</si>
  <si>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</si>
  <si>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</si>
  <si>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</si>
  <si>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</si>
  <si>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</si>
  <si>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</si>
  <si>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</si>
  <si>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</si>
  <si>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</si>
  <si>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</si>
  <si>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</si>
  <si>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</si>
  <si>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</si>
  <si>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</si>
  <si>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</si>
  <si>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</si>
  <si>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</si>
  <si>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</si>
  <si>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</si>
  <si>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</si>
  <si>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</si>
  <si>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</si>
  <si>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</si>
  <si>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</si>
  <si>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</si>
  <si>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</si>
  <si>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</si>
  <si>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</si>
  <si>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</si>
  <si>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</si>
  <si>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</si>
  <si>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</si>
  <si>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</si>
  <si>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</si>
  <si>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</si>
  <si>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</si>
  <si>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</si>
  <si>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</si>
  <si>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</si>
  <si>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</si>
  <si>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</si>
  <si>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</si>
  <si>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</si>
  <si>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</si>
  <si>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</si>
  <si>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</si>
  <si>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</si>
  <si>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</si>
  <si>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</si>
  <si>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</si>
  <si>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</si>
  <si>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</si>
  <si>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</si>
  <si>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</si>
  <si>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</si>
  <si>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</si>
  <si>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</si>
  <si>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</si>
  <si>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</si>
  <si>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</si>
  <si>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</si>
  <si>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</si>
  <si>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</si>
  <si>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</si>
  <si>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</si>
  <si>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</si>
  <si>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</si>
  <si>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</si>
  <si>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</si>
  <si>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</si>
  <si>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</si>
  <si>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</si>
  <si>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</si>
  <si>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</si>
  <si>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</si>
  <si>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</si>
  <si>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</si>
  <si>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</si>
  <si>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</si>
  <si>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</si>
  <si>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</si>
  <si>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</si>
  <si>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</si>
  <si>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</si>
  <si>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</si>
  <si>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</si>
  <si>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</si>
  <si>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</si>
  <si>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</si>
  <si>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</si>
  <si>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</si>
  <si>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</si>
  <si>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</si>
  <si>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</si>
  <si>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</si>
  <si>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</si>
  <si>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</si>
  <si>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</si>
  <si>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</si>
  <si>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</si>
  <si>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</si>
  <si>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</si>
  <si>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</si>
  <si>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</si>
  <si>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</si>
  <si>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</si>
  <si>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</si>
  <si>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</si>
  <si>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</si>
  <si>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</si>
  <si>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</si>
  <si>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</si>
  <si>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</si>
  <si>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</si>
  <si>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</si>
  <si>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</si>
  <si>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</si>
  <si>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</si>
  <si>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</si>
  <si>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</si>
  <si>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</si>
  <si>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</si>
  <si>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</si>
  <si>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</si>
  <si>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</si>
  <si>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</si>
  <si>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</si>
  <si>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</si>
  <si>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</si>
  <si>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</si>
  <si>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</si>
  <si>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</si>
  <si>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</si>
  <si>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</si>
  <si>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</si>
  <si>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</si>
  <si>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</si>
  <si>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</si>
  <si>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</si>
  <si>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</si>
  <si>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</si>
  <si>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</si>
  <si>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</si>
  <si>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</si>
  <si>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</si>
  <si>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</si>
  <si>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</si>
  <si>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</si>
  <si>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</si>
  <si>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</si>
  <si>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</si>
  <si>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</si>
  <si>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</si>
  <si>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</si>
  <si>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</si>
  <si>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</si>
  <si>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</si>
  <si>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</si>
  <si>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</si>
  <si>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</si>
  <si>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</si>
  <si>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</si>
  <si>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</si>
  <si>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</si>
  <si>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</si>
  <si>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</si>
  <si>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</si>
  <si>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</si>
  <si>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</si>
  <si>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</si>
  <si>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</si>
  <si>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</si>
  <si>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</si>
  <si>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</si>
  <si>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</si>
  <si>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</si>
  <si>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</si>
  <si>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</si>
  <si>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</si>
  <si>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</si>
  <si>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</si>
  <si>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</si>
  <si>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</si>
  <si>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</si>
  <si>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</si>
  <si>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</si>
  <si>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</si>
  <si>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</si>
  <si>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</si>
  <si>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</si>
  <si>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</si>
  <si>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</si>
  <si>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</si>
  <si>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</si>
  <si>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</si>
  <si>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</si>
  <si>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</si>
  <si>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</si>
  <si>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</si>
  <si>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</si>
  <si>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</si>
  <si>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</si>
  <si>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</si>
  <si>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</si>
  <si>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</si>
  <si>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</si>
  <si>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</si>
  <si>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</si>
  <si>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</si>
  <si>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</si>
  <si>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</si>
  <si>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</si>
  <si>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</si>
  <si>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</si>
  <si>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</si>
  <si>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</si>
  <si>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</si>
  <si>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</si>
  <si>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</si>
  <si>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</si>
  <si>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</si>
  <si>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</si>
  <si>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</si>
  <si>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</si>
  <si>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</si>
  <si>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</si>
  <si>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</si>
  <si>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</si>
  <si>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</si>
  <si>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</si>
  <si>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</si>
  <si>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</si>
  <si>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</si>
  <si>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</si>
  <si>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</si>
  <si>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</si>
  <si>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</si>
  <si>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</si>
  <si>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</si>
  <si>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</si>
  <si>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</si>
  <si>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</si>
  <si>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</si>
  <si>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</si>
  <si>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</si>
  <si>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</si>
  <si>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</si>
  <si>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</si>
  <si>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</si>
  <si>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</si>
  <si>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</si>
  <si>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</si>
  <si>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</si>
  <si>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</si>
  <si>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</si>
  <si>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</si>
  <si>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</si>
  <si>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</si>
  <si>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</si>
  <si>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</si>
  <si>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</si>
  <si>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</si>
  <si>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</si>
  <si>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</si>
  <si>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</si>
  <si>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</si>
  <si>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</si>
  <si>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</si>
  <si>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</si>
  <si>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</si>
  <si>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</si>
  <si>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</si>
  <si>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</si>
  <si>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</si>
  <si>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</si>
  <si>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</si>
  <si>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</si>
  <si>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</si>
  <si>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</si>
  <si>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</si>
  <si>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</si>
  <si>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</si>
  <si>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</si>
  <si>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</si>
  <si>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</si>
  <si>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</si>
  <si>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</si>
  <si>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</si>
  <si>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</si>
  <si>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</si>
  <si>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</si>
  <si>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</si>
  <si>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</si>
  <si>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</si>
  <si>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</si>
  <si>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</si>
  <si>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</si>
  <si>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</si>
  <si>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</si>
  <si>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</si>
  <si>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</si>
  <si>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</si>
  <si>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</si>
  <si>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</si>
  <si>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</si>
  <si>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</si>
  <si>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</si>
  <si>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</si>
  <si>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</si>
  <si>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</si>
  <si>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</si>
  <si>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</si>
  <si>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</si>
  <si>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</si>
  <si>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</si>
  <si>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</si>
  <si>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</si>
  <si>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</si>
  <si>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</si>
  <si>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</si>
  <si>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</si>
  <si>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</si>
  <si>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</si>
  <si>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</si>
  <si>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</si>
  <si>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</si>
  <si>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</si>
  <si>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</si>
  <si>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</si>
  <si>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</si>
  <si>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</si>
  <si>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</si>
  <si>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</si>
  <si>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</si>
  <si>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</si>
  <si>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</si>
  <si>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</si>
  <si>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</si>
  <si>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</si>
  <si>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</si>
  <si>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</si>
  <si>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</si>
  <si>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</si>
  <si>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</si>
  <si>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</si>
  <si>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</si>
  <si>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</si>
  <si>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</si>
  <si>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</si>
  <si>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</si>
  <si>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</si>
  <si>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</si>
  <si>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</si>
  <si>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</si>
  <si>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</si>
  <si>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</si>
  <si>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</si>
  <si>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</si>
  <si>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</si>
  <si>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</si>
  <si>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</si>
  <si>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</si>
  <si>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</si>
  <si>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</si>
  <si>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</si>
  <si>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</si>
  <si>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</si>
  <si>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</si>
  <si>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</si>
  <si>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</si>
  <si>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</si>
  <si>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</si>
  <si>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</si>
  <si>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</si>
  <si>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</si>
  <si>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</si>
  <si>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</si>
  <si>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</si>
  <si>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</si>
  <si>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</si>
  <si>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</si>
  <si>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</si>
  <si>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</si>
  <si>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</si>
  <si>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</si>
  <si>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</si>
  <si>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</si>
  <si>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</si>
  <si>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</si>
  <si>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</si>
  <si>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</si>
  <si>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</si>
  <si>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</si>
  <si>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</si>
  <si>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</si>
  <si>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</si>
  <si>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</si>
  <si>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</si>
  <si>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</si>
  <si>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</si>
  <si>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</si>
  <si>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</si>
  <si>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</si>
  <si>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</si>
  <si>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</si>
  <si>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</si>
  <si>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</si>
  <si>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</si>
  <si>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</si>
  <si>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</si>
  <si>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</si>
  <si>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</si>
  <si>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</si>
  <si>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</si>
  <si>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</si>
  <si>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</si>
  <si>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</si>
  <si>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</si>
  <si>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</si>
  <si>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</si>
  <si>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</si>
  <si>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</si>
  <si>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</si>
  <si>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</si>
  <si>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</si>
  <si>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</si>
  <si>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</si>
  <si>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</si>
  <si>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</si>
  <si>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</si>
  <si>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</si>
  <si>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</si>
  <si>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</si>
  <si>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</si>
  <si>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</si>
  <si>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</si>
  <si>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</si>
  <si>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</si>
  <si>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</si>
  <si>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</si>
  <si>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</si>
  <si>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</si>
  <si>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</si>
  <si>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</si>
  <si>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</si>
  <si>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</si>
  <si>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</si>
  <si>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</si>
  <si>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</si>
  <si>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</si>
  <si>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</si>
  <si>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</si>
  <si>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</si>
  <si>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</si>
  <si>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</si>
  <si>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</si>
  <si>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</si>
  <si>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</si>
  <si>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</si>
  <si>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</si>
  <si>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</si>
  <si>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</si>
  <si>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</si>
  <si>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</si>
  <si>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</si>
  <si>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</si>
  <si>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</si>
  <si>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</si>
  <si>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</si>
  <si>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</si>
  <si>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</si>
  <si>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</si>
  <si>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</si>
  <si>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</si>
  <si>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</si>
  <si>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</si>
  <si>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</si>
  <si>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</si>
  <si>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</si>
  <si>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</si>
  <si>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</si>
  <si>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</si>
  <si>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</si>
  <si>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</si>
  <si>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</si>
  <si>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</si>
  <si>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</si>
  <si>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</si>
  <si>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</si>
  <si>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</si>
  <si>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</si>
  <si>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</si>
  <si>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</si>
  <si>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</si>
  <si>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</si>
  <si>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</si>
  <si>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</si>
  <si>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</si>
  <si>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</si>
  <si>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</si>
  <si>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</si>
  <si>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</si>
  <si>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</si>
  <si>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</si>
  <si>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</si>
  <si>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</si>
  <si>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</si>
  <si>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</si>
  <si>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</si>
  <si>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</si>
  <si>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</si>
  <si>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</si>
  <si>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</si>
  <si>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</si>
  <si>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</si>
  <si>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</si>
  <si>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</si>
  <si>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</si>
  <si>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</si>
  <si>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</si>
  <si>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</si>
  <si>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</si>
  <si>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</si>
  <si>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</si>
  <si>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</si>
  <si>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</si>
  <si>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</si>
  <si>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</si>
  <si>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</si>
  <si>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</si>
  <si>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</si>
  <si>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</si>
  <si>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</si>
  <si>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</si>
  <si>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</si>
  <si>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</si>
  <si>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</si>
  <si>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</si>
  <si>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</si>
  <si>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</si>
  <si>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</si>
  <si>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</si>
  <si>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</si>
  <si>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</si>
  <si>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</si>
  <si>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</si>
  <si>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</si>
  <si>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</si>
  <si>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</si>
  <si>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</si>
  <si>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</si>
  <si>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</si>
  <si>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</si>
  <si>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</si>
  <si>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</si>
  <si>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</si>
  <si>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</si>
  <si>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</si>
  <si>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</si>
  <si>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</si>
  <si>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</si>
  <si>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</si>
  <si>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</si>
  <si>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</si>
  <si>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</si>
  <si>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</si>
  <si>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</si>
  <si>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</si>
  <si>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</si>
  <si>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</si>
  <si>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</si>
  <si>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</si>
  <si>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</si>
  <si>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</si>
  <si>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</si>
  <si>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</si>
  <si>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</si>
  <si>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</si>
  <si>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</si>
  <si>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</si>
  <si>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</si>
  <si>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</si>
  <si>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</si>
  <si>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</si>
  <si>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</si>
  <si>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</si>
  <si>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</si>
  <si>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</si>
  <si>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</si>
  <si>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</si>
  <si>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</si>
  <si>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</si>
  <si>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</si>
  <si>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</si>
  <si>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</si>
  <si>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</si>
  <si>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</si>
  <si>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</si>
  <si>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</si>
  <si>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</si>
  <si>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</si>
  <si>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</si>
  <si>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</si>
  <si>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</si>
  <si>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</si>
  <si>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</si>
  <si>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</si>
  <si>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</si>
  <si>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</si>
  <si>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</si>
  <si>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</si>
  <si>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</si>
  <si>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</si>
  <si>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</si>
  <si>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</si>
  <si>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</si>
  <si>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</si>
  <si>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</si>
  <si>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</si>
  <si>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</si>
  <si>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</si>
  <si>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</si>
  <si>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</si>
  <si>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</si>
  <si>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</si>
  <si>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</si>
  <si>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</si>
  <si>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</si>
  <si>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</si>
  <si>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</si>
  <si>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</si>
  <si>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</si>
  <si>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</si>
  <si>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</si>
  <si>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</si>
  <si>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</si>
  <si>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</si>
  <si>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</si>
  <si>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</si>
  <si>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</si>
  <si>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</si>
  <si>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</si>
  <si>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</si>
  <si>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</si>
  <si>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</si>
  <si>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</si>
  <si>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</si>
  <si>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</si>
  <si>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</si>
  <si>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</si>
  <si>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</si>
  <si>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</si>
  <si>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</si>
  <si>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</si>
  <si>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</si>
  <si>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</si>
  <si>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</si>
  <si>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</si>
  <si>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</si>
  <si>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</si>
  <si>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</si>
  <si>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</si>
  <si>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</si>
  <si>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</si>
  <si>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</si>
  <si>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</si>
  <si>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</si>
  <si>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</si>
  <si>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</si>
  <si>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</si>
  <si>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</si>
  <si>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</si>
  <si>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</si>
  <si>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</si>
  <si>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</si>
  <si>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</si>
  <si>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</si>
  <si>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</si>
  <si>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</si>
  <si>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</si>
  <si>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</si>
  <si>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</si>
  <si>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</si>
  <si>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</si>
  <si>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</si>
  <si>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</si>
  <si>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</si>
  <si>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</si>
  <si>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</si>
  <si>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</si>
  <si>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</si>
  <si>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</si>
  <si>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</si>
  <si>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</si>
  <si>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</si>
  <si>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</si>
  <si>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</si>
  <si>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</si>
  <si>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</si>
  <si>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</si>
  <si>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</si>
  <si>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</si>
  <si>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</si>
  <si>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</si>
  <si>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</si>
  <si>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</si>
  <si>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</si>
  <si>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</si>
  <si>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</si>
  <si>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</si>
  <si>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</si>
  <si>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</si>
  <si>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</si>
  <si>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</si>
  <si>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</si>
  <si>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</si>
  <si>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</si>
  <si>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</si>
  <si>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</si>
  <si>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</si>
  <si>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</si>
  <si>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</si>
  <si>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</si>
  <si>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</si>
  <si>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</si>
  <si>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</si>
  <si>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</si>
  <si>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</si>
  <si>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</si>
  <si>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</si>
  <si>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</si>
  <si>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</si>
  <si>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</si>
  <si>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</si>
  <si>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</si>
  <si>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</si>
  <si>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</si>
  <si>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</si>
  <si>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</si>
  <si>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</si>
  <si>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</si>
  <si>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</si>
  <si>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</si>
  <si>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</si>
  <si>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</si>
  <si>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</si>
  <si>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</si>
  <si>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</si>
  <si>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</si>
  <si>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</si>
  <si>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</si>
  <si>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</si>
  <si>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</si>
  <si>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</si>
  <si>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</si>
  <si>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</si>
  <si>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</si>
  <si>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</si>
  <si>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</si>
  <si>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</si>
  <si>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</si>
  <si>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</si>
  <si>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</si>
  <si>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</si>
  <si>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</si>
  <si>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</si>
  <si>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</si>
  <si>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</si>
  <si>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</si>
  <si>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</si>
  <si>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</si>
  <si>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</si>
  <si>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</si>
  <si>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</si>
  <si>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</si>
  <si>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</si>
  <si>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</si>
  <si>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</si>
  <si>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</si>
  <si>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</si>
  <si>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</si>
  <si>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</si>
  <si>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</si>
  <si>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</si>
  <si>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</si>
  <si>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</si>
  <si>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</si>
  <si>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</si>
  <si>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</si>
  <si>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</si>
  <si>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</si>
  <si>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</si>
  <si>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</si>
  <si>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</si>
  <si>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</si>
  <si>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</si>
  <si>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</si>
  <si>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</si>
  <si>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</si>
  <si>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</si>
  <si>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</si>
  <si>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</si>
  <si>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</si>
  <si>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</si>
  <si>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</si>
  <si>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</si>
  <si>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</si>
  <si>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</si>
  <si>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</si>
  <si>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</si>
  <si>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</si>
  <si>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</si>
  <si>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</si>
  <si>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</si>
  <si>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</si>
  <si>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</si>
  <si>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</si>
  <si>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</si>
  <si>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</si>
  <si>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</si>
  <si>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</si>
  <si>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</si>
  <si>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</si>
  <si>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</si>
  <si>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</si>
  <si>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</si>
  <si>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</si>
  <si>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</si>
  <si>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</si>
  <si>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</si>
  <si>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</si>
  <si>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</si>
  <si>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</si>
  <si>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</si>
  <si>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</si>
  <si>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</si>
  <si>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</si>
  <si>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</si>
  <si>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</si>
  <si>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</si>
  <si>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</si>
  <si>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</si>
  <si>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</si>
  <si>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</si>
  <si>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</si>
  <si>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</si>
  <si>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</si>
  <si>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</si>
  <si>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</si>
  <si>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</si>
  <si>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</si>
  <si>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</si>
  <si>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</si>
  <si>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</si>
  <si>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</si>
  <si>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</si>
  <si>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</si>
  <si>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</si>
  <si>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</si>
  <si>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</si>
  <si>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</si>
  <si>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</si>
  <si>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</si>
  <si>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</si>
  <si>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</si>
  <si>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</si>
  <si>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</si>
  <si>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</si>
  <si>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</si>
  <si>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</si>
  <si>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</si>
  <si>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</si>
  <si>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</si>
  <si>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</si>
  <si>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</si>
  <si>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</si>
  <si>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</si>
  <si>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</si>
  <si>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</si>
  <si>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</si>
  <si>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</si>
  <si>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</si>
  <si>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</si>
  <si>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</si>
  <si>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</si>
  <si>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</si>
  <si>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</si>
  <si>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</si>
  <si>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</si>
  <si>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</si>
  <si>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</si>
  <si>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</si>
  <si>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</si>
  <si>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</si>
  <si>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</si>
  <si>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</si>
  <si>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</si>
  <si>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</si>
  <si>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</si>
  <si>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</si>
  <si>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</si>
  <si>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</si>
  <si>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</si>
  <si>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</si>
  <si>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</si>
  <si>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</si>
  <si>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</si>
  <si>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</si>
  <si>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</si>
  <si>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</si>
  <si>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</si>
  <si>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</si>
  <si>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</si>
  <si>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</si>
  <si>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</si>
  <si>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</si>
  <si>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</si>
  <si>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</si>
  <si>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</si>
  <si>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</si>
  <si>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</si>
  <si>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</si>
  <si>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</si>
  <si>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</si>
  <si>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</si>
  <si>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</si>
  <si>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</si>
  <si>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</si>
  <si>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</si>
  <si>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</si>
  <si>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</si>
  <si>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</si>
  <si>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</si>
  <si>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</si>
  <si>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</si>
  <si>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</si>
  <si>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</si>
  <si>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</si>
  <si>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</si>
  <si>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</si>
  <si>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</si>
  <si>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</si>
  <si>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</si>
  <si>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</si>
  <si>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</si>
  <si>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</si>
  <si>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</si>
  <si>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</si>
  <si>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</si>
  <si>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</si>
  <si>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</si>
  <si>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</si>
  <si>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</si>
  <si>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</si>
  <si>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</si>
  <si>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</si>
  <si>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</si>
  <si>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</si>
  <si>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</si>
  <si>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</si>
  <si>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</si>
  <si>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</si>
  <si>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</si>
  <si>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</si>
  <si>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</si>
  <si>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</si>
  <si>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</si>
  <si>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</si>
  <si>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</si>
  <si>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</si>
  <si>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</si>
  <si>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</si>
  <si>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</si>
  <si>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</si>
  <si>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</si>
  <si>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</si>
  <si>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</si>
  <si>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</si>
  <si>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</si>
  <si>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</si>
  <si>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</si>
  <si>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</si>
  <si>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</si>
  <si>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</si>
  <si>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</si>
  <si>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</si>
  <si>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</si>
  <si>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</si>
  <si>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</si>
  <si>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</si>
  <si>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</si>
  <si>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</si>
  <si>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</si>
  <si>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</si>
  <si>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</si>
  <si>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</si>
  <si>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</si>
  <si>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</si>
  <si>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</si>
  <si>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</si>
  <si>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</si>
  <si>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</si>
  <si>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</si>
  <si>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</si>
  <si>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</si>
  <si>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</si>
  <si>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</si>
  <si>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</si>
  <si>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</si>
  <si>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</si>
  <si>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</si>
  <si>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</si>
  <si>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</si>
  <si>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</si>
  <si>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</si>
  <si>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</si>
  <si>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</si>
  <si>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</si>
  <si>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</si>
  <si>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</si>
  <si>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</si>
  <si>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</si>
  <si>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</si>
  <si>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</si>
  <si>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</si>
  <si>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</si>
  <si>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</si>
  <si>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</si>
  <si>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</si>
  <si>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</si>
  <si>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</si>
  <si>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</si>
  <si>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</si>
  <si>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</si>
  <si>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</si>
  <si>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</si>
  <si>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</si>
  <si>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</si>
  <si>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</si>
  <si>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</si>
  <si>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</si>
  <si>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</si>
  <si>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</si>
  <si>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</si>
  <si>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</si>
  <si>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</si>
  <si>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</si>
  <si>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</si>
  <si>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</si>
  <si>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</si>
  <si>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</si>
  <si>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</si>
  <si>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</si>
  <si>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</si>
  <si>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</si>
  <si>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</si>
  <si>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</si>
  <si>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</si>
  <si>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</si>
  <si>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</si>
  <si>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</si>
  <si>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</si>
  <si>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</si>
  <si>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</si>
  <si>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</si>
  <si>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</si>
  <si>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</si>
  <si>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</si>
  <si>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</si>
  <si>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</si>
  <si>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</si>
  <si>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</si>
  <si>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</si>
  <si>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</si>
  <si>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</si>
  <si>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</si>
  <si>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</si>
  <si>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</si>
  <si>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</si>
  <si>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</si>
  <si>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</si>
  <si>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</si>
  <si>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</si>
  <si>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</si>
  <si>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</si>
  <si>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</si>
  <si>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</si>
  <si>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</si>
  <si>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</si>
  <si>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</si>
  <si>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</si>
  <si>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</si>
  <si>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</si>
  <si>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</si>
  <si>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</si>
  <si>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</si>
  <si>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</si>
  <si>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</si>
  <si>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</si>
  <si>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</si>
  <si>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</si>
  <si>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</si>
  <si>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</si>
  <si>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</si>
  <si>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</si>
  <si>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</si>
  <si>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</si>
  <si>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</si>
  <si>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</si>
  <si>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</si>
  <si>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</si>
  <si>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</si>
  <si>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</si>
  <si>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</si>
  <si>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</si>
  <si>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</si>
  <si>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</si>
  <si>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</si>
  <si>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</si>
  <si>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</si>
  <si>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</si>
  <si>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</si>
  <si>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</si>
  <si>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</si>
  <si>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</si>
  <si>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</si>
  <si>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</si>
  <si>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</si>
  <si>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</si>
  <si>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</si>
  <si>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</si>
  <si>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</si>
  <si>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</si>
  <si>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</si>
  <si>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</si>
  <si>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</si>
  <si>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</si>
  <si>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</si>
  <si>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</si>
  <si>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</si>
  <si>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</si>
  <si>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</si>
  <si>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</si>
  <si>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</si>
  <si>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</si>
  <si>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</si>
  <si>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</si>
  <si>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</si>
  <si>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</si>
  <si>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</si>
  <si>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</si>
  <si>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</si>
  <si>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</si>
  <si>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</si>
  <si>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</si>
  <si>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</si>
  <si>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</si>
  <si>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</si>
  <si>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</si>
  <si>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</si>
  <si>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</si>
  <si>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</si>
  <si>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</si>
  <si>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</si>
  <si>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</si>
  <si>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</si>
  <si>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</si>
  <si>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</si>
  <si>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</si>
  <si>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</si>
  <si>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</si>
  <si>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</si>
  <si>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</si>
  <si>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</si>
  <si>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</si>
  <si>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</si>
  <si>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</si>
  <si>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</si>
  <si>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</si>
  <si>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</si>
  <si>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</si>
  <si>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</si>
  <si>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</si>
  <si>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</si>
  <si>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</si>
  <si>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</si>
  <si>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</si>
  <si>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</si>
  <si>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</si>
  <si>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</si>
  <si>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</si>
  <si>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</si>
  <si>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</si>
  <si>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</si>
  <si>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</si>
  <si>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</si>
  <si>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</si>
  <si>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</si>
  <si>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</si>
  <si>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</si>
  <si>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</si>
  <si>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</si>
  <si>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</si>
  <si>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</si>
  <si>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</si>
  <si>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</si>
  <si>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</si>
  <si>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</si>
  <si>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</si>
  <si>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</si>
  <si>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</si>
  <si>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</si>
  <si>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</si>
  <si>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</si>
  <si>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</si>
  <si>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</si>
  <si>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</si>
  <si>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</si>
  <si>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</si>
  <si>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</si>
  <si>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</si>
  <si>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</si>
  <si>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</si>
  <si>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</si>
  <si>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</si>
  <si>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</si>
  <si>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</si>
  <si>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</si>
  <si>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</si>
  <si>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</si>
  <si>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</si>
  <si>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</si>
  <si>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</si>
  <si>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</si>
  <si>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</si>
  <si>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</si>
  <si>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</si>
  <si>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</si>
  <si>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</si>
  <si>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</si>
  <si>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</si>
  <si>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</si>
  <si>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</si>
  <si>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</si>
  <si>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</si>
  <si>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</si>
  <si>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</si>
  <si>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</si>
  <si>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</si>
  <si>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</si>
  <si>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</si>
  <si>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</si>
  <si>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</si>
  <si>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</si>
  <si>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</si>
  <si>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</si>
  <si>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</si>
  <si>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</si>
  <si>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</si>
  <si>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</si>
  <si>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</si>
  <si>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</si>
  <si>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</si>
  <si>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</si>
  <si>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</si>
  <si>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</si>
  <si>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</si>
  <si>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</si>
  <si>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</si>
  <si>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</si>
  <si>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</si>
  <si>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</si>
  <si>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</si>
  <si>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</si>
  <si>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</si>
  <si>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</si>
  <si>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</si>
  <si>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</si>
  <si>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</si>
  <si>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</si>
  <si>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</si>
  <si>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</si>
  <si>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</si>
  <si>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</si>
  <si>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</si>
  <si>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</si>
  <si>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</si>
  <si>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</si>
  <si>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</si>
  <si>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</si>
  <si>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</si>
  <si>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</si>
  <si>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</si>
  <si>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</si>
  <si>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</si>
  <si>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</si>
  <si>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</si>
  <si>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</si>
  <si>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</si>
  <si>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</si>
  <si>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</si>
  <si>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</si>
  <si>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</si>
  <si>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</si>
  <si>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</si>
  <si>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</si>
  <si>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</si>
  <si>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</si>
  <si>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</si>
  <si>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</si>
  <si>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</si>
  <si>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</si>
  <si>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</si>
  <si>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</si>
  <si>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</si>
  <si>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</si>
  <si>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</si>
  <si>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</si>
  <si>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</si>
  <si>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</si>
  <si>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</si>
  <si>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</si>
  <si>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</si>
  <si>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</si>
  <si>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</si>
  <si>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</si>
  <si>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</si>
  <si>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</si>
  <si>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</si>
  <si>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</si>
  <si>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</si>
  <si>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</si>
  <si>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</si>
  <si>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</si>
  <si>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</si>
  <si>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</si>
  <si>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</si>
  <si>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</si>
  <si>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</si>
  <si>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</si>
  <si>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</si>
  <si>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</si>
  <si>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</si>
  <si>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</si>
  <si>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</si>
  <si>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</si>
  <si>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</si>
  <si>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</si>
  <si>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</si>
  <si>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</si>
  <si>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</si>
  <si>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</si>
  <si>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</si>
  <si>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</si>
  <si>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</si>
  <si>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</si>
  <si>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</si>
  <si>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</si>
  <si>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</si>
  <si>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</si>
  <si>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</si>
  <si>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</si>
  <si>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</si>
  <si>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</si>
  <si>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</si>
  <si>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</si>
  <si>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</si>
  <si>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</si>
  <si>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</si>
  <si>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</si>
  <si>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</si>
  <si>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</si>
  <si>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</si>
  <si>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</si>
  <si>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</si>
  <si>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</si>
  <si>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</si>
  <si>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</si>
  <si>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</si>
  <si>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</si>
  <si>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</si>
  <si>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</si>
  <si>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</si>
  <si>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</si>
  <si>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</si>
  <si>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</si>
  <si>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</si>
  <si>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</si>
  <si>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</si>
  <si>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</si>
  <si>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</si>
  <si>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</si>
  <si>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</si>
  <si>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</si>
  <si>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</si>
  <si>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</si>
  <si>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</si>
  <si>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</si>
  <si>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</si>
  <si>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</si>
  <si>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</si>
  <si>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</si>
  <si>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</si>
  <si>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</si>
  <si>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</si>
  <si>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</si>
  <si>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</si>
  <si>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</si>
  <si>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</si>
  <si>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</si>
  <si>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</si>
  <si>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</si>
  <si>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</si>
  <si>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</si>
  <si>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</si>
  <si>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</si>
  <si>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</si>
  <si>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</si>
  <si>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</si>
  <si>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</si>
  <si>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</si>
  <si>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</si>
  <si>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</si>
  <si>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</si>
  <si>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</si>
  <si>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</si>
  <si>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</si>
  <si>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</si>
  <si>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</si>
  <si>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</si>
  <si>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</si>
  <si>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</si>
  <si>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</si>
  <si>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</si>
  <si>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</si>
  <si>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</si>
  <si>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</si>
  <si>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</si>
  <si>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</si>
  <si>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</si>
  <si>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</si>
  <si>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</si>
  <si>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</si>
  <si>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</si>
  <si>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</si>
  <si>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</si>
  <si>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</si>
  <si>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</si>
  <si>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</si>
  <si>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</si>
  <si>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</si>
  <si>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</si>
  <si>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</si>
  <si>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</si>
  <si>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</si>
  <si>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</si>
  <si>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</si>
  <si>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</si>
  <si>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</si>
  <si>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</si>
  <si>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</si>
  <si>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</si>
  <si>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</si>
  <si>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</si>
  <si>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</si>
  <si>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</si>
  <si>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</si>
  <si>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</si>
  <si>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</si>
  <si>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</si>
  <si>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</si>
  <si>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</si>
  <si>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</si>
  <si>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</si>
  <si>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</si>
  <si>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</si>
  <si>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</si>
  <si>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</si>
  <si>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</si>
  <si>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</si>
  <si>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</si>
  <si>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</si>
  <si>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</si>
  <si>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</si>
  <si>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</si>
  <si>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</si>
  <si>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</si>
  <si>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</si>
  <si>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</si>
  <si>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</si>
  <si>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</si>
  <si>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</si>
  <si>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</si>
  <si>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</si>
  <si>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</si>
  <si>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</si>
  <si>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</si>
  <si>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</si>
  <si>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</si>
  <si>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</si>
  <si>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</si>
  <si>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</si>
  <si>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</si>
  <si>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</si>
  <si>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</si>
  <si>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</si>
  <si>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</si>
  <si>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</si>
  <si>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</si>
  <si>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</si>
  <si>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</si>
  <si>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</si>
  <si>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</si>
  <si>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</si>
  <si>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</si>
  <si>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</si>
  <si>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</si>
  <si>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</si>
  <si>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</si>
  <si>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</si>
  <si>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</si>
  <si>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</si>
  <si>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</si>
  <si>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</si>
  <si>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</si>
  <si>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</si>
  <si>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</si>
  <si>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</si>
  <si>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</si>
  <si>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</si>
  <si>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</si>
  <si>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</si>
  <si>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</si>
  <si>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</si>
  <si>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</si>
  <si>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</si>
  <si>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</si>
  <si>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</si>
  <si>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</si>
  <si>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</si>
  <si>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</si>
  <si>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</si>
  <si>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</si>
  <si>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</si>
  <si>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</si>
  <si>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</si>
  <si>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</si>
  <si>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</si>
  <si>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</si>
  <si>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</si>
  <si>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</si>
  <si>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</si>
  <si>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</si>
  <si>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</si>
  <si>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</si>
  <si>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</si>
  <si>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</si>
  <si>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</si>
  <si>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</si>
  <si>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</si>
  <si>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</si>
  <si>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</si>
  <si>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</si>
  <si>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</si>
  <si>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</si>
  <si>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</si>
  <si>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</si>
  <si>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</si>
  <si>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</si>
  <si>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</si>
  <si>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</si>
  <si>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</si>
  <si>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</si>
  <si>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</si>
  <si>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</si>
  <si>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</si>
  <si>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</si>
  <si>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</si>
  <si>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</si>
  <si>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</si>
  <si>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</si>
  <si>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</si>
  <si>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</si>
  <si>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</si>
  <si>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</si>
  <si>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</si>
  <si>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</si>
  <si>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</si>
  <si>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</si>
  <si>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</si>
  <si>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</si>
  <si>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</si>
  <si>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</si>
  <si>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</si>
  <si>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</si>
  <si>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</si>
  <si>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</si>
  <si>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</si>
  <si>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</si>
  <si>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</si>
  <si>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</si>
  <si>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</si>
  <si>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</si>
  <si>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</si>
  <si>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</si>
  <si>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</si>
  <si>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</si>
  <si>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</si>
  <si>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</si>
  <si>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</si>
  <si>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</si>
  <si>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</si>
  <si>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</si>
  <si>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</si>
  <si>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</si>
  <si>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</si>
  <si>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</si>
  <si>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</si>
  <si>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</si>
  <si>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</si>
  <si>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</si>
  <si>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</si>
  <si>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</si>
  <si>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</si>
  <si>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</si>
  <si>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</si>
  <si>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</si>
  <si>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</si>
  <si>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</si>
  <si>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</si>
  <si>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</si>
  <si>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</si>
  <si>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</si>
  <si>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</si>
  <si>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</si>
  <si>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</si>
  <si>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</si>
  <si>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</si>
  <si>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</si>
  <si>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</si>
  <si>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</si>
  <si>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</si>
  <si>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</si>
  <si>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</si>
  <si>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</si>
  <si>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</si>
  <si>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</si>
  <si>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</si>
  <si>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</si>
  <si>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</si>
  <si>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</si>
  <si>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</si>
  <si>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</si>
  <si>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</si>
  <si>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</si>
  <si>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</si>
  <si>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</si>
  <si>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</si>
  <si>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</si>
  <si>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</si>
  <si>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</si>
  <si>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</si>
  <si>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</si>
  <si>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</si>
  <si>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</si>
  <si>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</si>
  <si>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</si>
  <si>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</si>
  <si>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</si>
  <si>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</si>
  <si>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</si>
  <si>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</si>
  <si>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</si>
  <si>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</si>
  <si>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</si>
  <si>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</si>
  <si>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</si>
  <si>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</si>
  <si>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</si>
  <si>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</si>
  <si>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</si>
  <si>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</si>
  <si>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</si>
  <si>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</si>
  <si>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</si>
  <si>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</si>
  <si>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</si>
  <si>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</si>
  <si>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</si>
  <si>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</si>
  <si>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</si>
  <si>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</si>
  <si>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</si>
  <si>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</si>
  <si>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</si>
  <si>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</si>
  <si>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</si>
  <si>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</si>
  <si>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</si>
  <si>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</si>
  <si>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</si>
  <si>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</si>
  <si>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</si>
  <si>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</si>
  <si>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</si>
  <si>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</si>
  <si>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</si>
  <si>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</si>
  <si>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</si>
  <si>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</si>
  <si>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</si>
  <si>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</si>
  <si>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</si>
  <si>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</si>
  <si>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</si>
  <si>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</si>
  <si>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</si>
  <si>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</si>
  <si>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</si>
  <si>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</si>
  <si>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</si>
  <si>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</si>
  <si>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</si>
  <si>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</si>
  <si>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</si>
  <si>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</si>
  <si>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</si>
  <si>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</si>
  <si>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</si>
  <si>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</si>
  <si>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</si>
  <si>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</si>
  <si>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</si>
  <si>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</si>
  <si>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</si>
  <si>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</si>
  <si>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</si>
  <si>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</si>
  <si>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</si>
  <si>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</si>
  <si>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</si>
  <si>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</si>
  <si>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</si>
  <si>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</si>
  <si>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</si>
  <si>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</si>
  <si>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</si>
  <si>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</si>
  <si>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</si>
  <si>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</si>
  <si>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</si>
  <si>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</si>
  <si>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</si>
  <si>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</si>
  <si>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</si>
  <si>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</si>
  <si>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</si>
  <si>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</si>
  <si>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</si>
  <si>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</si>
  <si>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</si>
  <si>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</si>
  <si>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</si>
  <si>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</si>
  <si>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</si>
  <si>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</si>
  <si>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</si>
  <si>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</si>
  <si>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</si>
  <si>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</si>
  <si>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</si>
  <si>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</si>
  <si>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</si>
  <si>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</si>
  <si>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</si>
  <si>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</si>
  <si>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</si>
  <si>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</si>
  <si>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</si>
  <si>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</si>
  <si>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</si>
  <si>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</si>
  <si>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</si>
  <si>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</si>
  <si>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</si>
  <si>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</si>
  <si>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</si>
  <si>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</si>
  <si>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</si>
  <si>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</si>
  <si>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</si>
  <si>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</si>
  <si>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</si>
  <si>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</si>
  <si>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</si>
  <si>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</si>
  <si>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</si>
  <si>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</si>
  <si>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</si>
  <si>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</si>
  <si>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</si>
  <si>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</si>
  <si>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</si>
  <si>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</si>
  <si>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</si>
  <si>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</si>
  <si>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</si>
  <si>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</si>
  <si>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</si>
  <si>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</si>
  <si>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</si>
  <si>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</si>
  <si>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</si>
  <si>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</si>
  <si>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</si>
  <si>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</si>
  <si>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</si>
  <si>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</si>
  <si>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</si>
  <si>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</si>
  <si>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</si>
  <si>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</si>
  <si>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</si>
  <si>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</si>
  <si>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</si>
  <si>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</si>
  <si>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</si>
  <si>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</si>
  <si>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</si>
  <si>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</si>
  <si>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</si>
  <si>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</si>
  <si>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</si>
  <si>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</si>
  <si>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</si>
  <si>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</si>
  <si>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</si>
  <si>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</si>
  <si>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</si>
  <si>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</si>
  <si>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</si>
  <si>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</si>
  <si>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</si>
  <si>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</si>
  <si>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</si>
  <si>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</si>
  <si>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</si>
  <si>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</si>
  <si>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</si>
  <si>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</si>
  <si>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</si>
  <si>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</si>
  <si>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</si>
  <si>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</si>
  <si>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</si>
  <si>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</si>
  <si>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</si>
  <si>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</si>
  <si>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</si>
  <si>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</si>
  <si>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</si>
  <si>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</si>
  <si>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</si>
  <si>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</si>
  <si>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</si>
  <si>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</si>
  <si>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</si>
  <si>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</si>
  <si>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</si>
  <si>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</si>
  <si>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</si>
  <si>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</si>
  <si>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</si>
  <si>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</si>
  <si>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</si>
  <si>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</si>
  <si>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</si>
  <si>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</si>
  <si>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</si>
  <si>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</si>
  <si>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</si>
  <si>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</si>
  <si>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</si>
  <si>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</si>
  <si>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</si>
  <si>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</si>
  <si>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</si>
  <si>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</si>
  <si>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</si>
  <si>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</si>
  <si>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</si>
  <si>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</si>
  <si>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</si>
  <si>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</si>
  <si>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</si>
  <si>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</si>
  <si>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</si>
  <si>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</si>
  <si>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</si>
  <si>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</si>
  <si>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</si>
  <si>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</si>
  <si>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</si>
  <si>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</si>
  <si>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</si>
  <si>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</si>
  <si>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</si>
  <si>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</si>
  <si>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</si>
  <si>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</si>
  <si>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</si>
  <si>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</si>
  <si>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</si>
  <si>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</si>
  <si>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</si>
  <si>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</si>
  <si>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</si>
  <si>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</si>
  <si>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</si>
  <si>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</si>
  <si>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</si>
  <si>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</si>
  <si>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</si>
  <si>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</si>
  <si>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</si>
  <si>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</si>
  <si>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</si>
  <si>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</si>
  <si>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</si>
  <si>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</si>
  <si>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</si>
  <si>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</si>
  <si>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</si>
  <si>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</si>
  <si>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</si>
  <si>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</si>
  <si>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</si>
  <si>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</si>
  <si>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</si>
  <si>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</si>
  <si>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</si>
  <si>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</si>
  <si>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</si>
  <si>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</si>
  <si>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</si>
  <si>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</si>
  <si>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</si>
  <si>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</si>
  <si>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</si>
  <si>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</si>
  <si>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</si>
  <si>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</si>
  <si>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</si>
  <si>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</si>
  <si>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</si>
  <si>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</si>
  <si>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</si>
  <si>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</si>
  <si>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</si>
  <si>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</si>
  <si>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</si>
  <si>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</si>
  <si>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</si>
  <si>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</si>
  <si>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</si>
  <si>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</si>
  <si>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</si>
  <si>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</si>
  <si>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</si>
  <si>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</si>
  <si>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</si>
  <si>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</si>
  <si>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</si>
  <si>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</si>
  <si>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</si>
  <si>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</si>
  <si>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</si>
  <si>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</si>
  <si>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</si>
  <si>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</si>
  <si>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</si>
  <si>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</si>
  <si>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</si>
  <si>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</si>
  <si>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</si>
  <si>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</si>
  <si>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</si>
  <si>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</si>
  <si>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</si>
  <si>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</si>
  <si>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</si>
  <si>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</si>
  <si>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</si>
  <si>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</si>
  <si>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</si>
  <si>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</si>
  <si>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</si>
  <si>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</si>
  <si>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</si>
  <si>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</si>
  <si>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</si>
  <si>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</si>
  <si>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</si>
  <si>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</si>
  <si>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</si>
  <si>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</si>
  <si>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</si>
  <si>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</si>
  <si>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</si>
  <si>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</si>
  <si>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</si>
  <si>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</si>
  <si>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</si>
  <si>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</si>
  <si>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</si>
  <si>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</si>
  <si>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</si>
  <si>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</si>
  <si>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</si>
  <si>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</si>
  <si>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</si>
  <si>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</si>
  <si>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</si>
  <si>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</si>
  <si>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</si>
  <si>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</si>
  <si>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</si>
  <si>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</si>
  <si>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</si>
  <si>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</si>
  <si>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</si>
  <si>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</si>
  <si>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</si>
  <si>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</si>
  <si>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</si>
  <si>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</si>
  <si>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</si>
  <si>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</si>
  <si>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</si>
  <si>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</si>
  <si>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</si>
  <si>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</si>
  <si>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</si>
  <si>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</si>
  <si>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</si>
  <si>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</si>
  <si>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</si>
  <si>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</si>
  <si>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</si>
  <si>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</si>
  <si>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</si>
  <si>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</si>
  <si>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</si>
  <si>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</si>
  <si>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</si>
  <si>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</si>
  <si>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</si>
  <si>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</si>
  <si>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</si>
  <si>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</si>
  <si>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</si>
  <si>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</si>
  <si>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</si>
  <si>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</si>
  <si>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</si>
  <si>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</si>
  <si>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</si>
  <si>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</si>
  <si>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</si>
  <si>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</si>
  <si>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</si>
  <si>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</si>
  <si>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</si>
  <si>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</si>
  <si>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</si>
  <si>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</si>
  <si>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</si>
  <si>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</si>
  <si>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</si>
  <si>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</si>
  <si>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</si>
  <si>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</si>
  <si>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</si>
  <si>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</si>
  <si>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</si>
  <si>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</si>
  <si>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</si>
  <si>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</si>
  <si>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</si>
  <si>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</si>
  <si>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</si>
  <si>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</si>
  <si>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</si>
  <si>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</si>
  <si>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</si>
  <si>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</si>
  <si>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</si>
  <si>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</si>
  <si>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</si>
  <si>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</si>
  <si>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</si>
  <si>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</si>
  <si>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</si>
  <si>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</si>
  <si>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</si>
  <si>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</si>
  <si>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</si>
  <si>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</si>
  <si>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</si>
  <si>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</si>
  <si>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</si>
  <si>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</si>
  <si>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</si>
  <si>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</si>
  <si>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</si>
  <si>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</si>
  <si>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</si>
  <si>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</si>
  <si>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</si>
  <si>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</si>
  <si>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</si>
  <si>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</si>
  <si>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</si>
  <si>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</si>
  <si>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</si>
  <si>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</si>
  <si>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</si>
  <si>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</si>
  <si>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</si>
  <si>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</si>
  <si>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</si>
  <si>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</si>
  <si>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</si>
  <si>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</si>
  <si>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</si>
  <si>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</si>
  <si>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</si>
  <si>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</si>
  <si>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</si>
  <si>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</si>
  <si>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</si>
  <si>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</si>
  <si>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</si>
  <si>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</si>
  <si>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</si>
  <si>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</si>
  <si>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</si>
  <si>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</si>
  <si>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</si>
  <si>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</si>
  <si>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</si>
  <si>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</si>
  <si>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</si>
  <si>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</si>
  <si>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</si>
  <si>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</si>
  <si>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</si>
  <si>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</si>
  <si>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</si>
  <si>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</si>
  <si>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</si>
  <si>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</si>
  <si>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</si>
  <si>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</si>
  <si>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</si>
  <si>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</si>
  <si>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</si>
  <si>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</si>
  <si>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</si>
  <si>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</si>
  <si>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</si>
  <si>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</si>
  <si>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</si>
  <si>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</si>
  <si>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</si>
  <si>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</si>
  <si>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</si>
  <si>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</si>
  <si>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</si>
  <si>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</si>
  <si>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</si>
  <si>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</si>
  <si>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</si>
  <si>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</si>
  <si>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</si>
  <si>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</si>
  <si>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</si>
  <si>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</si>
  <si>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</si>
  <si>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</si>
  <si>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</si>
  <si>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</si>
  <si>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</si>
  <si>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</si>
  <si>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</si>
  <si>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</si>
  <si>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</si>
  <si>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</si>
  <si>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</si>
  <si>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</si>
  <si>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</si>
  <si>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</si>
  <si>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</si>
  <si>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</si>
  <si>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</si>
  <si>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</si>
  <si>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</si>
  <si>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</si>
  <si>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</si>
  <si>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</si>
  <si>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</si>
  <si>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</si>
  <si>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</si>
  <si>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</si>
  <si>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</si>
  <si>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</si>
  <si>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</si>
  <si>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</si>
  <si>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</si>
  <si>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</si>
  <si>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</si>
  <si>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</si>
  <si>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</si>
  <si>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</si>
  <si>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</si>
  <si>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</si>
  <si>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</si>
  <si>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</si>
  <si>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</si>
  <si>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</si>
  <si>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</si>
  <si>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</si>
  <si>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</si>
  <si>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</si>
  <si>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</si>
  <si>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</si>
  <si>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</si>
  <si>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</si>
  <si>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</si>
  <si>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</si>
  <si>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</si>
  <si>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</si>
  <si>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</si>
  <si>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</si>
  <si>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</si>
  <si>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</si>
  <si>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</si>
  <si>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</si>
  <si>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</si>
  <si>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</si>
  <si>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</si>
  <si>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</si>
  <si>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</si>
  <si>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</si>
  <si>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</si>
  <si>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</si>
  <si>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</si>
  <si>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</si>
  <si>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</si>
  <si>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</si>
  <si>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</si>
  <si>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</si>
  <si>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</si>
  <si>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</si>
  <si>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</si>
  <si>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</si>
  <si>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</si>
  <si>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</si>
  <si>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</si>
  <si>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</si>
  <si>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</si>
  <si>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</si>
  <si>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</si>
  <si>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</si>
  <si>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</si>
  <si>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</si>
  <si>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</si>
  <si>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</si>
  <si>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</si>
  <si>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</si>
  <si>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</si>
  <si>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</si>
  <si>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</si>
  <si>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</si>
  <si>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</si>
  <si>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</si>
  <si>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</si>
  <si>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</si>
  <si>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</si>
  <si>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</si>
  <si>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</si>
  <si>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</si>
  <si>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</si>
  <si>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</si>
  <si>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</si>
  <si>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</si>
  <si>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</si>
  <si>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</si>
  <si>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</si>
  <si>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</si>
  <si>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</si>
  <si>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</si>
  <si>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</si>
  <si>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</si>
  <si>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</si>
  <si>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</si>
  <si>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</si>
  <si>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</si>
  <si>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</si>
  <si>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</si>
  <si>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</si>
  <si>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</si>
  <si>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</si>
  <si>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</si>
  <si>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</si>
  <si>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</si>
  <si>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</si>
  <si>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</si>
  <si>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</si>
  <si>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</si>
  <si>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</si>
  <si>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</si>
  <si>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</si>
  <si>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</si>
  <si>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</si>
  <si>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</si>
  <si>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</si>
  <si>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</si>
  <si>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</si>
  <si>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</si>
  <si>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</si>
  <si>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</si>
  <si>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</si>
  <si>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</si>
  <si>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</si>
  <si>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</si>
  <si>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</si>
  <si>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</si>
  <si>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</si>
  <si>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</si>
  <si>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</si>
  <si>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</si>
  <si>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</si>
  <si>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</si>
  <si>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</si>
  <si>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</si>
  <si>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</si>
  <si>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</si>
  <si>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</si>
  <si>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</si>
  <si>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</si>
  <si>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</si>
  <si>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</si>
  <si>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</si>
  <si>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</si>
  <si>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</si>
  <si>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</si>
  <si>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</si>
  <si>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</si>
  <si>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</si>
  <si>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</si>
  <si>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</si>
  <si>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</si>
  <si>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</si>
  <si>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</si>
  <si>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</si>
  <si>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</si>
  <si>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</si>
  <si>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</si>
  <si>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</si>
  <si>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</si>
  <si>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</si>
  <si>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</si>
  <si>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</si>
  <si>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</si>
  <si>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</si>
  <si>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</si>
  <si>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</si>
  <si>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</si>
  <si>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</si>
  <si>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</si>
  <si>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</si>
  <si>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</si>
  <si>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</si>
  <si>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</si>
  <si>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</si>
  <si>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</si>
  <si>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</si>
  <si>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</si>
  <si>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</si>
  <si>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</si>
  <si>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</si>
  <si>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</si>
  <si>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</si>
  <si>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</si>
  <si>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</si>
  <si>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</si>
  <si>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</si>
  <si>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</si>
  <si>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</si>
  <si>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</si>
  <si>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</si>
  <si>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</si>
  <si>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</si>
  <si>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</si>
  <si>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</si>
  <si>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</si>
  <si>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</si>
  <si>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</si>
  <si>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</si>
  <si>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</si>
  <si>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</si>
  <si>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</si>
  <si>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</si>
  <si>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</si>
  <si>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</si>
  <si>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</si>
  <si>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</si>
  <si>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</si>
  <si>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</si>
  <si>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</si>
  <si>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</si>
  <si>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</si>
  <si>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</si>
  <si>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</si>
  <si>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</si>
  <si>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</si>
  <si>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</si>
  <si>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</si>
  <si>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</si>
  <si>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</si>
  <si>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</si>
  <si>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</si>
  <si>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</si>
  <si>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</si>
  <si>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</si>
  <si>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</si>
  <si>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</si>
  <si>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</si>
  <si>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</si>
  <si>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</si>
  <si>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</si>
  <si>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</si>
  <si>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</si>
  <si>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</si>
  <si>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</si>
  <si>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</si>
  <si>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</si>
  <si>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</si>
  <si>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</si>
  <si>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</si>
  <si>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</si>
  <si>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</si>
  <si>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</si>
  <si>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</si>
  <si>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</si>
  <si>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</si>
  <si>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</si>
  <si>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</si>
  <si>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</si>
  <si>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</si>
  <si>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</si>
  <si>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</si>
  <si>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</si>
  <si>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</si>
  <si>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</si>
  <si>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</si>
  <si>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</si>
  <si>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</si>
  <si>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</si>
  <si>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</si>
  <si>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</si>
  <si>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</si>
  <si>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</si>
  <si>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</si>
  <si>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</si>
  <si>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</si>
  <si>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</si>
  <si>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</si>
  <si>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</si>
  <si>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</si>
  <si>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</si>
  <si>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</si>
  <si>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</si>
  <si>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</si>
  <si>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</si>
  <si>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</si>
  <si>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</si>
  <si>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</si>
  <si>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</si>
  <si>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</si>
  <si>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</si>
  <si>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</si>
  <si>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</si>
  <si>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</si>
  <si>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</si>
  <si>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</si>
  <si>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</si>
  <si>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</si>
  <si>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</si>
  <si>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</si>
  <si>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</si>
  <si>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</si>
  <si>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</si>
  <si>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</si>
  <si>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</si>
  <si>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</si>
  <si>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</si>
  <si>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</si>
  <si>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</si>
  <si>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</si>
  <si>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</si>
  <si>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</si>
  <si>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</si>
  <si>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</si>
  <si>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</si>
  <si>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</si>
  <si>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</si>
  <si>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</si>
  <si>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</si>
  <si>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</si>
  <si>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</si>
  <si>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</si>
  <si>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</si>
  <si>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</si>
  <si>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</si>
  <si>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</si>
  <si>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</si>
  <si>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</si>
  <si>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</si>
  <si>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</si>
  <si>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</si>
  <si>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</si>
  <si>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</si>
  <si>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</si>
  <si>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</si>
  <si>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</si>
  <si>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</si>
  <si>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</si>
  <si>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</si>
  <si>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</si>
  <si>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</si>
  <si>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</si>
  <si>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</si>
  <si>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</si>
  <si>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</si>
  <si>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</si>
  <si>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</si>
  <si>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</si>
  <si>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</si>
  <si>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</si>
  <si>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</si>
  <si>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</si>
  <si>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</si>
  <si>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</si>
  <si>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</si>
  <si>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</si>
  <si>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</si>
  <si>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</si>
  <si>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</si>
  <si>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</si>
  <si>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</si>
  <si>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</si>
  <si>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</si>
  <si>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</si>
  <si>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</si>
  <si>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</si>
  <si>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</si>
  <si>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</si>
  <si>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</si>
  <si>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</si>
  <si>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</si>
  <si>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</si>
  <si>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</si>
  <si>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</si>
  <si>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</si>
  <si>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</si>
  <si>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</si>
  <si>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</si>
  <si>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</si>
  <si>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</si>
  <si>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</si>
  <si>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</si>
  <si>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</si>
  <si>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</si>
  <si>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</si>
  <si>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</si>
  <si>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</si>
  <si>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</si>
  <si>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</si>
  <si>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</si>
  <si>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</si>
  <si>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</si>
  <si>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</si>
  <si>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</si>
  <si>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</si>
  <si>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</si>
  <si>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</si>
  <si>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</si>
  <si>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</si>
  <si>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</si>
  <si>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</si>
  <si>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</si>
  <si>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</si>
  <si>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</si>
  <si>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</si>
  <si>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</si>
  <si>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</si>
  <si>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</si>
  <si>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</si>
  <si>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</si>
  <si>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</si>
  <si>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</si>
  <si>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</si>
  <si>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</si>
  <si>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</si>
  <si>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</si>
  <si>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</si>
  <si>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</si>
  <si>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</si>
  <si>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</si>
  <si>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</si>
  <si>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</si>
  <si>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</si>
  <si>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</si>
  <si>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</si>
  <si>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</si>
  <si>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</si>
  <si>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</si>
  <si>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</si>
  <si>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</si>
  <si>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</si>
  <si>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</si>
  <si>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</si>
  <si>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</si>
  <si>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</si>
  <si>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</si>
  <si>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</si>
  <si>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</si>
  <si>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</si>
  <si>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</si>
  <si>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</si>
  <si>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</si>
  <si>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</si>
  <si>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</si>
  <si>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</si>
  <si>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</si>
  <si>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</si>
  <si>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</si>
  <si>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</si>
  <si>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</si>
  <si>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</si>
  <si>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</si>
  <si>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</si>
  <si>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</si>
  <si>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</si>
  <si>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</si>
  <si>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</si>
  <si>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</si>
  <si>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</si>
  <si>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</si>
  <si>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</si>
  <si>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</si>
  <si>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</si>
  <si>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</si>
  <si>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</si>
  <si>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</si>
  <si>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</si>
  <si>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</si>
  <si>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</si>
  <si>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</si>
  <si>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</si>
  <si>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</si>
  <si>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</si>
  <si>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</si>
  <si>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</si>
  <si>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</si>
  <si>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</si>
  <si>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</si>
  <si>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</si>
  <si>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</si>
  <si>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</si>
  <si>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</si>
  <si>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</si>
  <si>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</si>
  <si>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</si>
  <si>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</si>
  <si>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</si>
  <si>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</si>
  <si>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</si>
  <si>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</si>
  <si>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</si>
  <si>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</si>
  <si>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</si>
  <si>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</si>
  <si>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</si>
  <si>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</si>
  <si>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</si>
  <si>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</si>
  <si>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</si>
  <si>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</si>
  <si>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</si>
  <si>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</si>
  <si>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</si>
  <si>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</si>
  <si>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</si>
  <si>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</si>
  <si>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</si>
  <si>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</si>
  <si>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</si>
  <si>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</si>
  <si>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</si>
  <si>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</si>
  <si>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</si>
  <si>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</si>
  <si>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</si>
  <si>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</si>
  <si>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</si>
  <si>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</si>
  <si>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</si>
  <si>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</si>
  <si>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</si>
  <si>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</si>
  <si>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</si>
  <si>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</si>
  <si>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</si>
  <si>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</si>
  <si>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</si>
  <si>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</si>
  <si>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</si>
  <si>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</si>
  <si>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</si>
  <si>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</si>
  <si>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</si>
  <si>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</si>
  <si>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</si>
  <si>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</si>
  <si>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</si>
  <si>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</si>
  <si>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</si>
  <si>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</si>
  <si>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</si>
  <si>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</si>
  <si>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</si>
  <si>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</si>
  <si>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</si>
  <si>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</si>
  <si>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</si>
  <si>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</si>
  <si>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</si>
  <si>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</si>
  <si>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</si>
  <si>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</si>
  <si>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</si>
  <si>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</si>
  <si>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</si>
  <si>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</si>
  <si>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</si>
  <si>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</si>
  <si>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</si>
  <si>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</si>
  <si>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</si>
  <si>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</si>
  <si>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</si>
  <si>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</si>
  <si>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</si>
  <si>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</si>
  <si>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</si>
  <si>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</si>
  <si>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</si>
  <si>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</si>
  <si>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</si>
  <si>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</si>
  <si>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</si>
  <si>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</si>
  <si>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</si>
  <si>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</si>
  <si>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</si>
  <si>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</si>
  <si>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</si>
  <si>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</si>
  <si>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</si>
  <si>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</si>
  <si>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</si>
  <si>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</si>
  <si>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</si>
  <si>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</si>
  <si>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</si>
  <si>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</si>
  <si>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</si>
  <si>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</si>
  <si>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</si>
  <si>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</si>
  <si>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</si>
  <si>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</si>
  <si>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</si>
  <si>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</si>
  <si>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</si>
  <si>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</si>
  <si>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</si>
  <si>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</si>
  <si>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</si>
  <si>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</si>
  <si>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</si>
  <si>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</si>
  <si>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</si>
  <si>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</si>
  <si>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</si>
  <si>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</si>
  <si>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</si>
  <si>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</si>
  <si>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</si>
  <si>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</si>
  <si>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</si>
  <si>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</si>
  <si>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</si>
  <si>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</si>
  <si>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</si>
  <si>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</si>
  <si>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</si>
  <si>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</si>
  <si>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</si>
  <si>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</si>
  <si>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</si>
  <si>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</si>
  <si>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</si>
  <si>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</si>
  <si>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</si>
  <si>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</si>
  <si>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</si>
  <si>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</si>
  <si>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</si>
  <si>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</si>
  <si>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</si>
  <si>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</si>
  <si>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</si>
  <si>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</si>
  <si>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</si>
  <si>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</si>
  <si>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</si>
  <si>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</si>
  <si>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</si>
  <si>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</si>
  <si>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</si>
  <si>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</si>
  <si>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</si>
  <si>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</si>
  <si>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</si>
  <si>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</si>
  <si>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</si>
  <si>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</si>
  <si>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</si>
  <si>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</si>
  <si>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</si>
  <si>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</si>
  <si>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</si>
  <si>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</si>
  <si>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</si>
  <si>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</si>
  <si>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</si>
  <si>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</si>
  <si>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</si>
  <si>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</si>
  <si>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</si>
  <si>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</si>
  <si>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</si>
  <si>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</si>
  <si>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</si>
  <si>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</si>
  <si>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</si>
  <si>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</si>
  <si>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</si>
  <si>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</si>
  <si>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</si>
  <si>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</si>
  <si>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</si>
  <si>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</si>
  <si>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</si>
  <si>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</si>
  <si>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</si>
  <si>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</si>
  <si>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</si>
  <si>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</si>
  <si>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</si>
  <si>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</si>
  <si>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</si>
  <si>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</si>
  <si>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</si>
  <si>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</si>
  <si>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</si>
  <si>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</si>
  <si>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</si>
  <si>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</si>
  <si>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</si>
  <si>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</si>
  <si>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</si>
  <si>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</si>
  <si>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</si>
  <si>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</si>
  <si>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</si>
  <si>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</si>
  <si>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</si>
  <si>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</si>
  <si>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</si>
  <si>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</si>
  <si>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</si>
  <si>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</si>
  <si>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</si>
  <si>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</si>
  <si>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</si>
  <si>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</si>
  <si>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</si>
  <si>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</si>
  <si>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</si>
  <si>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</si>
  <si>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</si>
  <si>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</si>
  <si>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</si>
  <si>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</si>
  <si>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</si>
  <si>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</si>
  <si>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</si>
  <si>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</si>
  <si>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</si>
  <si>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</si>
  <si>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</si>
  <si>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</si>
  <si>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</si>
  <si>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</si>
  <si>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</si>
  <si>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</si>
  <si>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</si>
  <si>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</si>
  <si>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</si>
  <si>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</si>
  <si>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</si>
  <si>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</si>
  <si>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</si>
  <si>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</si>
  <si>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</si>
  <si>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</si>
  <si>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</si>
  <si>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</si>
  <si>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</si>
  <si>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</si>
  <si>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</si>
  <si>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</si>
  <si>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</si>
  <si>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</si>
  <si>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</si>
  <si>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</si>
  <si>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</si>
  <si>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</si>
  <si>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</si>
  <si>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</si>
  <si>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</si>
  <si>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</si>
  <si>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</si>
  <si>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</si>
  <si>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</si>
  <si>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</si>
  <si>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</si>
  <si>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</si>
  <si>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</si>
  <si>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</si>
  <si>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</si>
  <si>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</si>
  <si>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</si>
  <si>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</si>
  <si>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</si>
  <si>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</si>
  <si>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</si>
  <si>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</si>
  <si>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</si>
  <si>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</si>
  <si>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</si>
  <si>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</si>
  <si>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</si>
  <si>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</si>
  <si>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</si>
  <si>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</si>
  <si>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</si>
  <si>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</si>
  <si>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</si>
  <si>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</si>
  <si>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</si>
  <si>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</si>
  <si>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</si>
  <si>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</si>
  <si>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</si>
  <si>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</si>
  <si>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</si>
  <si>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</si>
  <si>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</si>
  <si>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</si>
  <si>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</si>
  <si>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</si>
  <si>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</si>
  <si>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</si>
  <si>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</si>
  <si>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</si>
  <si>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</si>
  <si>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</si>
  <si>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</si>
  <si>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</si>
  <si>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</si>
  <si>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</si>
  <si>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</si>
  <si>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</si>
  <si>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</si>
  <si>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</si>
  <si>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</si>
  <si>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</si>
  <si>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</si>
  <si>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</si>
  <si>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</si>
  <si>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</si>
  <si>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</si>
  <si>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</si>
  <si>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</si>
  <si>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</si>
  <si>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</si>
  <si>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</si>
  <si>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</si>
  <si>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</si>
  <si>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</si>
  <si>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</si>
  <si>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</si>
  <si>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</si>
  <si>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</si>
  <si>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</si>
  <si>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</si>
  <si>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</si>
  <si>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</si>
  <si>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</si>
  <si>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</si>
  <si>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</si>
  <si>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</si>
  <si>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</si>
  <si>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</si>
  <si>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</si>
  <si>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</si>
  <si>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</si>
  <si>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</si>
  <si>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</si>
  <si>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</si>
  <si>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</si>
  <si>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</si>
  <si>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</si>
  <si>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</si>
  <si>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</si>
  <si>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</si>
  <si>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</si>
  <si>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</si>
  <si>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</si>
  <si>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</si>
  <si>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</si>
  <si>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</si>
  <si>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</si>
  <si>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</si>
  <si>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</si>
  <si>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</si>
  <si>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</si>
  <si>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</si>
  <si>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</si>
  <si>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</si>
  <si>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</si>
  <si>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</si>
  <si>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</si>
  <si>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</si>
  <si>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</si>
  <si>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</si>
  <si>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</si>
  <si>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</si>
  <si>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</si>
  <si>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</si>
  <si>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</si>
  <si>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</si>
  <si>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</si>
  <si>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</si>
  <si>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</si>
  <si>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</si>
  <si>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</si>
  <si>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</si>
  <si>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</si>
  <si>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</si>
  <si>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</si>
  <si>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</si>
  <si>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</si>
  <si>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</si>
  <si>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</si>
  <si>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</si>
  <si>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</si>
  <si>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</si>
  <si>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</si>
  <si>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</si>
  <si>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</si>
  <si>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</si>
  <si>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</si>
  <si>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</si>
  <si>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</si>
  <si>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</si>
  <si>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</si>
  <si>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</si>
  <si>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</si>
  <si>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</si>
  <si>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</si>
  <si>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</si>
  <si>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</si>
  <si>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</si>
  <si>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</si>
  <si>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</si>
  <si>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</si>
  <si>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</si>
  <si>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</si>
  <si>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</si>
  <si>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</si>
  <si>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</si>
  <si>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</si>
  <si>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</si>
  <si>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</si>
  <si>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</si>
  <si>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</si>
  <si>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</si>
  <si>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</si>
  <si>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</si>
  <si>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</si>
  <si>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</si>
  <si>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</si>
  <si>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</si>
  <si>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</si>
  <si>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</si>
  <si>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</si>
  <si>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</si>
  <si>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</si>
  <si>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</si>
  <si>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</si>
  <si>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</si>
  <si>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</si>
  <si>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</si>
  <si>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</si>
  <si>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</si>
  <si>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</si>
  <si>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</si>
  <si>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</si>
  <si>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</si>
  <si>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</si>
  <si>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</si>
  <si>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</si>
  <si>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</si>
  <si>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</si>
  <si>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</si>
  <si>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</si>
  <si>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</si>
  <si>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</si>
  <si>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</si>
  <si>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</si>
  <si>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</si>
  <si>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</si>
  <si>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</si>
  <si>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</si>
  <si>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</si>
  <si>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</si>
  <si>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</si>
  <si>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</si>
  <si>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</si>
  <si>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</si>
  <si>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</si>
  <si>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</si>
  <si>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</si>
  <si>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</si>
  <si>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</si>
  <si>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</si>
  <si>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</si>
  <si>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</si>
  <si>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</si>
  <si>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</si>
  <si>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</si>
  <si>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</si>
  <si>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</si>
  <si>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</si>
  <si>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</si>
  <si>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</si>
  <si>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</si>
  <si>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</si>
  <si>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</si>
  <si>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</si>
  <si>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</si>
  <si>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</si>
  <si>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</si>
  <si>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</si>
  <si>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</si>
  <si>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</si>
  <si>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</si>
  <si>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</si>
  <si>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</si>
  <si>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</si>
  <si>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</si>
  <si>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</si>
  <si>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</si>
  <si>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</si>
  <si>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</si>
  <si>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</si>
  <si>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</si>
  <si>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</si>
  <si>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</si>
  <si>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</si>
  <si>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</si>
  <si>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</si>
  <si>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</si>
  <si>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</si>
  <si>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</si>
  <si>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</si>
  <si>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</si>
  <si>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</si>
  <si>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</si>
  <si>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</si>
  <si>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</si>
  <si>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</si>
  <si>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</si>
  <si>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</si>
  <si>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</si>
  <si>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</si>
  <si>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</si>
  <si>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</si>
  <si>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</si>
  <si>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</si>
  <si>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</si>
  <si>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</si>
  <si>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</si>
  <si>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</si>
  <si>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</si>
  <si>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</si>
  <si>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</si>
  <si>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</si>
  <si>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</si>
  <si>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</si>
  <si>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</si>
  <si>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</si>
  <si>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</si>
  <si>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</si>
  <si>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</si>
  <si>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</si>
  <si>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</si>
  <si>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</si>
  <si>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</si>
  <si>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</si>
  <si>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</si>
  <si>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</si>
  <si>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</si>
  <si>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</si>
  <si>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</si>
  <si>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</si>
  <si>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</si>
  <si>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</si>
  <si>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</si>
  <si>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</si>
  <si>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</si>
  <si>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</si>
  <si>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</si>
  <si>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</si>
  <si>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</si>
  <si>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</si>
  <si>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</si>
  <si>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</si>
  <si>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</si>
  <si>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</si>
  <si>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</si>
  <si>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</si>
  <si>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</si>
  <si>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</si>
  <si>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</si>
  <si>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</si>
  <si>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</si>
  <si>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</si>
  <si>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</si>
  <si>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</si>
  <si>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</si>
  <si>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</si>
  <si>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</si>
  <si>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</si>
  <si>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</si>
  <si>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</si>
  <si>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</si>
  <si>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</si>
  <si>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</si>
  <si>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</si>
  <si>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</si>
  <si>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</si>
  <si>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</si>
  <si>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</si>
  <si>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</si>
  <si>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</si>
  <si>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</si>
  <si>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</si>
  <si>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</si>
  <si>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</si>
  <si>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</si>
  <si>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</si>
  <si>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</si>
  <si>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</si>
  <si>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</si>
  <si>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</si>
  <si>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</si>
  <si>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</si>
  <si>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</si>
  <si>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</si>
  <si>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</si>
  <si>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</si>
  <si>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</si>
  <si>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</si>
  <si>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</si>
  <si>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</si>
  <si>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</si>
  <si>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</si>
  <si>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</si>
  <si>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</si>
  <si>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</si>
  <si>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</si>
  <si>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</si>
  <si>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</si>
  <si>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</si>
  <si>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</si>
  <si>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</si>
  <si>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</si>
  <si>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</si>
  <si>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</si>
  <si>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</si>
  <si>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</si>
  <si>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</si>
  <si>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</si>
  <si>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</si>
  <si>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</si>
  <si>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</si>
  <si>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</si>
  <si>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</si>
  <si>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</si>
  <si>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</si>
  <si>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</si>
  <si>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</si>
  <si>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</si>
  <si>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</si>
  <si>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</si>
  <si>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</si>
  <si>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</si>
  <si>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</si>
  <si>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</si>
  <si>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</si>
  <si>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</si>
  <si>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</si>
  <si>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</si>
  <si>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</si>
  <si>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</si>
  <si>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</si>
  <si>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</si>
  <si>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</si>
  <si>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</si>
  <si>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</si>
  <si>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</si>
  <si>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</si>
  <si>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</si>
  <si>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</si>
  <si>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</si>
  <si>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</si>
  <si>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</si>
  <si>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</si>
  <si>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</si>
  <si>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</si>
  <si>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</si>
  <si>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</si>
  <si>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</si>
  <si>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</si>
  <si>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</si>
  <si>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</si>
  <si>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</si>
  <si>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</si>
  <si>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</si>
  <si>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</si>
  <si>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</si>
  <si>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</si>
  <si>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</si>
  <si>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</si>
  <si>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</si>
  <si>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</si>
  <si>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</si>
  <si>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</si>
  <si>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</si>
  <si>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</si>
  <si>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</si>
  <si>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</si>
  <si>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</si>
  <si>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</si>
  <si>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</si>
  <si>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</si>
  <si>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</si>
  <si>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</si>
  <si>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</si>
  <si>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</si>
  <si>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</si>
  <si>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</si>
  <si>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</si>
  <si>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</si>
  <si>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</si>
  <si>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</si>
  <si>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</si>
  <si>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</si>
  <si>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</si>
  <si>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</si>
  <si>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</si>
  <si>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</si>
  <si>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</si>
  <si>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</si>
  <si>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</si>
  <si>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</si>
  <si>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</si>
  <si>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</si>
  <si>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</si>
  <si>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</si>
  <si>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</si>
  <si>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</si>
  <si>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</si>
  <si>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</si>
  <si>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</si>
  <si>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</si>
  <si>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</si>
  <si>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</si>
  <si>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</si>
  <si>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</si>
  <si>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</si>
  <si>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</si>
  <si>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</si>
  <si>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</si>
  <si>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</si>
  <si>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</si>
  <si>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</si>
  <si>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</si>
  <si>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</si>
  <si>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</si>
  <si>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</si>
  <si>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</si>
  <si>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</si>
  <si>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</si>
  <si>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</si>
  <si>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</si>
  <si>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</si>
  <si>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</si>
  <si>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</si>
  <si>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</si>
  <si>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</si>
  <si>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</si>
  <si>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</si>
  <si>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</si>
  <si>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</si>
  <si>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</si>
  <si>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</si>
  <si>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</si>
  <si>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</si>
  <si>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</si>
  <si>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</si>
  <si>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</si>
  <si>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</si>
  <si>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</si>
  <si>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</si>
  <si>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</si>
  <si>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</si>
  <si>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</si>
  <si>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</si>
  <si>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</si>
  <si>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</si>
  <si>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</si>
  <si>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</si>
  <si>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</si>
  <si>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</si>
  <si>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</si>
  <si>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</si>
  <si>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</si>
  <si>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</si>
  <si>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</si>
  <si>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</si>
  <si>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</si>
  <si>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</si>
  <si>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</si>
  <si>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</si>
  <si>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</si>
  <si>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</si>
  <si>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</si>
  <si>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</si>
  <si>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</si>
  <si>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</si>
  <si>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</si>
  <si>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</si>
  <si>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</si>
  <si>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</si>
  <si>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</si>
  <si>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</si>
  <si>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</si>
  <si>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</si>
  <si>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</si>
  <si>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</si>
  <si>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</si>
  <si>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</si>
  <si>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</si>
  <si>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</si>
  <si>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</si>
  <si>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</si>
  <si>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</si>
  <si>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</si>
  <si>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</si>
  <si>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</si>
  <si>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</si>
  <si>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</si>
  <si>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</si>
  <si>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</si>
  <si>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</si>
  <si>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</si>
  <si>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</si>
  <si>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</si>
  <si>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</si>
  <si>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</si>
  <si>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</si>
  <si>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</si>
  <si>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</si>
  <si>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</si>
  <si>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</si>
  <si>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</si>
  <si>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</si>
  <si>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</si>
  <si>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</si>
  <si>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</si>
  <si>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</si>
  <si>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</si>
  <si>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</si>
  <si>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</si>
  <si>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</si>
  <si>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</si>
  <si>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</si>
  <si>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</si>
  <si>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</si>
  <si>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</si>
  <si>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</si>
  <si>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</si>
  <si>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</si>
  <si>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</si>
  <si>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</si>
  <si>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</si>
  <si>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</si>
  <si>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</si>
  <si>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</si>
  <si>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</si>
  <si>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</si>
  <si>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</si>
  <si>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</si>
  <si>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</si>
  <si>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</si>
  <si>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</si>
  <si>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</si>
  <si>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</si>
  <si>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</si>
  <si>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</si>
  <si>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</si>
  <si>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</si>
  <si>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</si>
  <si>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</si>
  <si>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</si>
  <si>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</si>
  <si>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</si>
  <si>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</si>
  <si>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</si>
  <si>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</si>
  <si>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</si>
  <si>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</si>
  <si>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</si>
  <si>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</si>
  <si>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</si>
  <si>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</si>
  <si>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</si>
  <si>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</si>
  <si>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</si>
  <si>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</si>
  <si>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</si>
  <si>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</si>
  <si>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</si>
  <si>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</si>
  <si>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</si>
  <si>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</si>
  <si>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</si>
  <si>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</si>
  <si>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</si>
  <si>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</si>
  <si>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</si>
  <si>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</si>
  <si>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</si>
  <si>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</si>
  <si>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</si>
  <si>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</si>
  <si>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</si>
  <si>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</si>
  <si>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</si>
  <si>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</si>
  <si>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</si>
  <si>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</si>
  <si>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</si>
  <si>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</si>
  <si>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</si>
  <si>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</si>
  <si>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</si>
  <si>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</si>
  <si>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</si>
  <si>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</si>
  <si>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</si>
  <si>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</si>
  <si>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</si>
  <si>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</si>
  <si>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</si>
  <si>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</si>
  <si>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</si>
  <si>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</si>
  <si>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</si>
  <si>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</si>
  <si>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</si>
  <si>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</si>
  <si>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</si>
  <si>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</si>
  <si>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</si>
  <si>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</si>
  <si>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</si>
  <si>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</si>
  <si>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</si>
  <si>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</si>
  <si>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</si>
  <si>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</si>
  <si>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</si>
  <si>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</si>
  <si>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</si>
  <si>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</si>
  <si>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</si>
  <si>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</si>
  <si>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</si>
  <si>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</si>
  <si>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</si>
  <si>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</si>
  <si>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</si>
  <si>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</si>
  <si>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</si>
  <si>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</si>
  <si>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</si>
  <si>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</si>
  <si>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</si>
  <si>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</si>
  <si>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</si>
  <si>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</si>
  <si>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</si>
  <si>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</si>
  <si>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</si>
  <si>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</si>
  <si>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</si>
  <si>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</si>
  <si>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</si>
  <si>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</si>
  <si>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</si>
  <si>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</si>
  <si>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</si>
  <si>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</si>
  <si>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</si>
  <si>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</si>
  <si>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</si>
  <si>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</si>
  <si>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</si>
  <si>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</si>
  <si>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</si>
  <si>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</si>
  <si>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</si>
  <si>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</si>
  <si>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</si>
  <si>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</si>
  <si>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</si>
  <si>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</si>
  <si>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</si>
  <si>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</si>
  <si>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</si>
  <si>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</si>
  <si>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</si>
  <si>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</si>
  <si>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</si>
  <si>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</si>
  <si>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</si>
  <si>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</si>
  <si>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</si>
  <si>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</si>
  <si>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</si>
  <si>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</si>
  <si>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</si>
  <si>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</si>
  <si>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</si>
  <si>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</si>
  <si>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</si>
  <si>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</si>
  <si>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</si>
  <si>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</si>
  <si>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</si>
  <si>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</si>
  <si>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</si>
  <si>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</si>
  <si>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</si>
  <si>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</si>
  <si>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</si>
  <si>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</si>
  <si>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</si>
  <si>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</si>
  <si>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</si>
  <si>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</si>
  <si>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</si>
  <si>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</si>
  <si>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</si>
  <si>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</si>
  <si>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</si>
  <si>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</si>
  <si>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</si>
  <si>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</si>
  <si>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</si>
  <si>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</si>
  <si>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</si>
  <si>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</si>
  <si>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</si>
  <si>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</si>
  <si>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</si>
  <si>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</si>
  <si>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</si>
  <si>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</si>
  <si>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</si>
  <si>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</si>
  <si>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</si>
  <si>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</si>
  <si>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</si>
  <si>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</si>
  <si>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</si>
  <si>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</si>
  <si>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</si>
  <si>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</si>
  <si>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</si>
  <si>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</si>
  <si>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</si>
  <si>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</si>
  <si>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</si>
  <si>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</si>
  <si>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</si>
  <si>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</si>
  <si>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</si>
  <si>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</si>
  <si>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</si>
  <si>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</si>
  <si>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</si>
  <si>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</si>
  <si>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</si>
  <si>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</si>
  <si>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</si>
  <si>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</si>
  <si>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</si>
  <si>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</si>
  <si>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</si>
  <si>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</si>
  <si>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</si>
  <si>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</si>
  <si>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</si>
  <si>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</si>
  <si>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</si>
  <si>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</si>
  <si>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</si>
  <si>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</si>
  <si>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</si>
  <si>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</si>
  <si>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</si>
  <si>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</si>
  <si>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</si>
  <si>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</si>
  <si>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</si>
  <si>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</si>
  <si>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</si>
  <si>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</si>
  <si>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</si>
  <si>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</si>
  <si>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</si>
  <si>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</si>
  <si>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</si>
  <si>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</si>
  <si>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</si>
  <si>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</si>
  <si>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</si>
  <si>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</si>
  <si>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</si>
  <si>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</si>
  <si>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</si>
  <si>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</si>
  <si>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</si>
  <si>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</si>
  <si>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</si>
  <si>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</si>
  <si>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</si>
  <si>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</si>
  <si>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</si>
  <si>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</si>
  <si>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</si>
  <si>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</si>
  <si>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</si>
  <si>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</si>
  <si>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</si>
  <si>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</si>
  <si>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</si>
  <si>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</si>
  <si>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</si>
  <si>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</si>
  <si>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</si>
  <si>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</si>
  <si>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</si>
  <si>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</si>
  <si>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</si>
  <si>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</si>
  <si>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</si>
  <si>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</si>
  <si>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</si>
  <si>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</si>
  <si>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</si>
  <si>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</si>
  <si>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</si>
  <si>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</si>
  <si>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</si>
  <si>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</si>
  <si>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</si>
  <si>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</si>
  <si>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</si>
  <si>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</si>
  <si>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</si>
  <si>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</si>
  <si>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</si>
  <si>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</si>
  <si>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</si>
  <si>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</si>
  <si>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</si>
  <si>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</si>
  <si>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</si>
  <si>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</si>
  <si>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</si>
  <si>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</si>
  <si>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</si>
  <si>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</si>
  <si>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</si>
  <si>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</si>
  <si>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</si>
  <si>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</si>
  <si>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</si>
  <si>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</si>
  <si>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</si>
  <si>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</si>
  <si>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</si>
  <si>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</si>
  <si>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</si>
  <si>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</si>
  <si>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</si>
  <si>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</si>
  <si>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</si>
  <si>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</si>
  <si>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</si>
  <si>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</si>
  <si>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</si>
  <si>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</si>
  <si>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</si>
  <si>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</si>
  <si>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</si>
  <si>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</si>
  <si>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</si>
  <si>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</si>
  <si>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</si>
  <si>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</si>
  <si>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</si>
  <si>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</si>
  <si>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</si>
  <si>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</si>
  <si>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</si>
  <si>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</si>
  <si>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</si>
  <si>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</si>
  <si>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</si>
  <si>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</si>
  <si>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</si>
  <si>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</si>
  <si>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</si>
  <si>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</si>
  <si>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</si>
  <si>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</si>
  <si>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</si>
  <si>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</si>
  <si>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</si>
  <si>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</si>
  <si>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</si>
  <si>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</si>
  <si>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</si>
  <si>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</si>
  <si>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</si>
  <si>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</si>
  <si>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</si>
  <si>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</si>
  <si>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</si>
  <si>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</si>
  <si>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</si>
  <si>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</si>
  <si>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</si>
  <si>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</si>
  <si>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</si>
  <si>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</si>
  <si>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</si>
  <si>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</si>
  <si>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</si>
  <si>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</si>
  <si>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</si>
  <si>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</si>
  <si>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</si>
  <si>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</si>
  <si>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</si>
  <si>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</si>
  <si>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</si>
  <si>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</si>
  <si>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</si>
  <si>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</si>
  <si>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</si>
  <si>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</si>
  <si>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</si>
  <si>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</si>
  <si>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</si>
  <si>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</si>
  <si>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</si>
  <si>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</si>
  <si>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</si>
  <si>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</si>
  <si>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</si>
  <si>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</si>
  <si>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</si>
  <si>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</si>
  <si>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</si>
  <si>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</si>
  <si>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</si>
  <si>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</si>
  <si>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</si>
  <si>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</si>
  <si>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</si>
  <si>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</si>
  <si>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</si>
  <si>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</si>
  <si>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</si>
  <si>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</si>
  <si>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</si>
  <si>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</si>
  <si>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</si>
  <si>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</si>
  <si>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</si>
  <si>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</si>
  <si>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</si>
  <si>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</si>
  <si>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</si>
  <si>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</si>
  <si>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</si>
  <si>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</si>
  <si>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</si>
  <si>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</si>
  <si>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</si>
  <si>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</si>
  <si>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</si>
  <si>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</si>
  <si>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</si>
  <si>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</si>
  <si>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</si>
  <si>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</si>
  <si>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</si>
  <si>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</si>
  <si>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</si>
  <si>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</si>
  <si>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</si>
  <si>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</si>
  <si>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</si>
  <si>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</si>
  <si>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</si>
  <si>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</si>
  <si>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</si>
  <si>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</si>
  <si>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</si>
  <si>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</si>
  <si>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</si>
  <si>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</si>
  <si>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</si>
  <si>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</si>
  <si>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</si>
  <si>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</si>
  <si>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</si>
  <si>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</si>
  <si>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</si>
  <si>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</si>
  <si>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</si>
  <si>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</si>
  <si>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</si>
  <si>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</si>
  <si>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</si>
  <si>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</si>
  <si>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</si>
  <si>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</si>
  <si>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</si>
  <si>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</si>
  <si>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</si>
  <si>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</si>
  <si>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</si>
  <si>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</si>
  <si>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</si>
  <si>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</si>
  <si>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</si>
  <si>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</si>
  <si>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</si>
  <si>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</si>
  <si>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</si>
  <si>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</si>
  <si>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</si>
  <si>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</si>
  <si>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</si>
  <si>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</si>
  <si>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</si>
  <si>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</si>
  <si>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</si>
  <si>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</si>
  <si>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</si>
  <si>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</si>
  <si>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</si>
  <si>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</si>
  <si>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</si>
  <si>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</si>
  <si>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</si>
  <si>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</si>
  <si>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</si>
  <si>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</si>
  <si>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</si>
  <si>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</si>
  <si>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</si>
  <si>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</si>
  <si>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</si>
  <si>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</si>
  <si>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</si>
  <si>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</si>
  <si>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</si>
  <si>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</si>
  <si>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</si>
  <si>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</si>
  <si>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</si>
  <si>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</si>
  <si>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</si>
  <si>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</si>
  <si>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</si>
  <si>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</si>
  <si>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</si>
  <si>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</si>
  <si>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</si>
  <si>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</si>
  <si>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</si>
  <si>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</si>
  <si>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</si>
  <si>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</si>
  <si>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</si>
  <si>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</si>
  <si>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</si>
  <si>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</si>
  <si>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</si>
  <si>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</si>
  <si>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</si>
  <si>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</si>
  <si>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</si>
  <si>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</si>
  <si>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</si>
  <si>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</si>
  <si>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</si>
  <si>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</si>
  <si>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</si>
  <si>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</si>
  <si>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</si>
  <si>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</si>
  <si>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</si>
  <si>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</si>
  <si>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</si>
  <si>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</si>
  <si>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</si>
  <si>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</si>
  <si>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</si>
  <si>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</si>
  <si>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</si>
  <si>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</si>
  <si>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</si>
  <si>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</si>
  <si>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</si>
  <si>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</si>
  <si>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</si>
  <si>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</si>
  <si>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</si>
  <si>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</si>
  <si>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</si>
  <si>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</si>
  <si>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</si>
  <si>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</si>
  <si>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</si>
  <si>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</si>
  <si>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</si>
  <si>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</si>
  <si>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</si>
  <si>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</si>
  <si>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</si>
  <si>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</si>
  <si>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</si>
  <si>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</si>
  <si>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</si>
  <si>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</si>
  <si>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</si>
  <si>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</si>
  <si>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</si>
  <si>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</si>
  <si>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</si>
  <si>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</si>
  <si>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</si>
  <si>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</si>
  <si>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</si>
  <si>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</si>
  <si>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</si>
  <si>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</si>
  <si>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</si>
  <si>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</si>
  <si>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</si>
  <si>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</si>
  <si>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</si>
  <si>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</si>
  <si>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</si>
  <si>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</si>
  <si>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</si>
  <si>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</si>
  <si>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</si>
  <si>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</si>
  <si>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</si>
  <si>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</si>
  <si>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</si>
  <si>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</si>
  <si>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</si>
  <si>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</si>
  <si>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</si>
  <si>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</si>
  <si>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</si>
  <si>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</si>
  <si>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</si>
  <si>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</si>
  <si>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</si>
  <si>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</si>
  <si>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</si>
  <si>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</si>
  <si>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</si>
  <si>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</si>
  <si>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</si>
  <si>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</si>
  <si>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</si>
  <si>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</si>
  <si>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</si>
  <si>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</si>
  <si>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</si>
  <si>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</si>
  <si>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</si>
  <si>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</si>
  <si>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</si>
  <si>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</si>
  <si>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</si>
  <si>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</si>
  <si>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</si>
  <si>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</si>
  <si>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</si>
  <si>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</si>
  <si>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</si>
  <si>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</si>
  <si>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</si>
  <si>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</si>
  <si>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</si>
  <si>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</si>
  <si>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</si>
  <si>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</si>
  <si>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</si>
  <si>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</si>
  <si>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</si>
  <si>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</si>
  <si>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</si>
  <si>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</si>
  <si>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</si>
  <si>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</si>
  <si>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</si>
  <si>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</si>
  <si>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</si>
  <si>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</si>
  <si>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</si>
  <si>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</si>
  <si>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</si>
  <si>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</si>
  <si>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</si>
  <si>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</si>
  <si>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</si>
  <si>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</si>
  <si>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</si>
  <si>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</si>
  <si>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</si>
  <si>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</si>
  <si>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</si>
  <si>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</si>
  <si>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</si>
  <si>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</si>
  <si>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</si>
  <si>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</si>
  <si>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</si>
  <si>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</si>
  <si>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</si>
  <si>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</si>
  <si>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</si>
  <si>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</si>
  <si>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</si>
  <si>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</si>
  <si>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</si>
  <si>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</si>
  <si>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</si>
  <si>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</si>
  <si>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</si>
  <si>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</si>
  <si>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</si>
  <si>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</si>
  <si>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</si>
  <si>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</si>
  <si>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</si>
  <si>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</si>
  <si>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</si>
  <si>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</si>
  <si>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</si>
  <si>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</si>
  <si>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</si>
  <si>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</si>
  <si>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</si>
  <si>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</si>
  <si>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</si>
  <si>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</si>
  <si>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</si>
  <si>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</si>
  <si>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</si>
  <si>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</si>
  <si>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</si>
  <si>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</si>
  <si>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</si>
  <si>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</si>
  <si>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</si>
  <si>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</si>
  <si>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</si>
  <si>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</si>
  <si>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</si>
  <si>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</si>
  <si>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</si>
  <si>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</si>
  <si>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</si>
  <si>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</si>
  <si>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</si>
  <si>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</si>
  <si>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</si>
  <si>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</si>
  <si>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</si>
  <si>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</si>
  <si>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</si>
  <si>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</si>
  <si>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</si>
  <si>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</si>
  <si>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</si>
  <si>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</si>
  <si>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</si>
  <si>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</si>
  <si>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</si>
  <si>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</si>
  <si>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</si>
  <si>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</si>
  <si>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</si>
  <si>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</si>
  <si>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</si>
  <si>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</si>
  <si>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</si>
  <si>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</si>
  <si>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</si>
  <si>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</si>
  <si>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</si>
  <si>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</si>
  <si>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</si>
  <si>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</si>
  <si>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</si>
  <si>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</si>
  <si>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</si>
  <si>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</si>
  <si>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</si>
  <si>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</si>
  <si>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</si>
  <si>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</si>
  <si>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</si>
  <si>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</si>
  <si>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</si>
  <si>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</si>
  <si>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</si>
  <si>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</si>
  <si>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</si>
  <si>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</si>
  <si>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</si>
  <si>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</si>
  <si>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</si>
  <si>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</si>
  <si>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</si>
  <si>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</si>
  <si>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</si>
  <si>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</si>
  <si>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</si>
  <si>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</si>
  <si>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</si>
  <si>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</si>
  <si>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</si>
  <si>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</si>
  <si>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</si>
  <si>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</si>
  <si>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</si>
  <si>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</si>
  <si>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</si>
  <si>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</si>
  <si>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</si>
  <si>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</si>
  <si>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</si>
  <si>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</si>
  <si>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</si>
  <si>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</si>
  <si>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</si>
  <si>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</si>
  <si>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</si>
  <si>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</si>
  <si>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</si>
  <si>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</si>
  <si>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</si>
  <si>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</si>
  <si>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</si>
  <si>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</si>
  <si>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</si>
  <si>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</si>
  <si>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</si>
  <si>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</si>
  <si>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</si>
  <si>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</si>
  <si>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</si>
  <si>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</si>
  <si>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</si>
  <si>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</si>
  <si>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</si>
  <si>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</si>
  <si>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</si>
  <si>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</si>
  <si>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</si>
  <si>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</si>
  <si>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</si>
  <si>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</si>
  <si>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</si>
  <si>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</si>
  <si>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</si>
  <si>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</si>
  <si>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</si>
  <si>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</si>
  <si>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</si>
  <si>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</si>
  <si>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</si>
  <si>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</si>
  <si>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</si>
  <si>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</si>
  <si>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</si>
  <si>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</si>
  <si>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</si>
  <si>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</si>
  <si>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</si>
  <si>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</si>
  <si>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</si>
  <si>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</si>
  <si>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</si>
  <si>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</si>
  <si>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</si>
  <si>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</si>
  <si>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</si>
  <si>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</si>
  <si>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</si>
  <si>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</si>
  <si>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</si>
  <si>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</si>
  <si>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</si>
  <si>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</si>
  <si>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</si>
  <si>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</si>
  <si>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</si>
  <si>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</si>
  <si>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</si>
  <si>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</si>
  <si>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</si>
  <si>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</si>
  <si>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</si>
  <si>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</si>
  <si>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</si>
  <si>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</si>
  <si>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</si>
  <si>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</si>
  <si>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</si>
  <si>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</si>
  <si>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</si>
  <si>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</si>
  <si>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</si>
  <si>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</si>
  <si>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</si>
  <si>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</si>
  <si>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</si>
  <si>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</si>
  <si>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</si>
  <si>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</si>
  <si>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</si>
  <si>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</si>
  <si>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</si>
  <si>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</si>
  <si>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</si>
  <si>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</si>
  <si>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</si>
  <si>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</si>
  <si>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</si>
  <si>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</si>
  <si>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</si>
  <si>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</si>
  <si>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</si>
  <si>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</si>
  <si>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</si>
  <si>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</si>
  <si>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</si>
  <si>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</si>
  <si>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</si>
  <si>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</si>
  <si>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</si>
  <si>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</si>
  <si>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</si>
  <si>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</si>
  <si>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</si>
  <si>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</si>
  <si>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</si>
  <si>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</si>
  <si>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</si>
  <si>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</si>
  <si>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</si>
  <si>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</si>
  <si>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</si>
  <si>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</si>
  <si>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</si>
  <si>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</si>
  <si>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</si>
  <si>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</si>
  <si>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</si>
  <si>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</si>
  <si>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</si>
  <si>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</si>
  <si>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</si>
  <si>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</si>
  <si>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</si>
  <si>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</si>
  <si>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</si>
  <si>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</si>
  <si>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</si>
  <si>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</si>
  <si>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</si>
  <si>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</si>
  <si>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</si>
  <si>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</si>
  <si>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</si>
  <si>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</si>
  <si>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</si>
  <si>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</si>
  <si>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</si>
  <si>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</si>
  <si>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</si>
  <si>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</si>
  <si>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</si>
  <si>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</si>
  <si>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</si>
  <si>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</si>
  <si>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</si>
  <si>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</si>
  <si>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</si>
  <si>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</si>
  <si>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</si>
  <si>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</si>
  <si>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</si>
  <si>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</si>
  <si>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</si>
  <si>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</si>
  <si>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</si>
  <si>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</si>
  <si>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</si>
  <si>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</si>
  <si>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</si>
  <si>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</si>
  <si>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</si>
  <si>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</si>
  <si>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</si>
  <si>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</si>
  <si>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</si>
  <si>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</si>
  <si>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</si>
  <si>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</si>
  <si>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</si>
  <si>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</si>
  <si>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</si>
  <si>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</si>
  <si>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</si>
  <si>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</si>
  <si>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</si>
  <si>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</si>
  <si>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</si>
  <si>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</si>
  <si>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</si>
  <si>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</si>
  <si>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</si>
  <si>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</si>
  <si>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</si>
  <si>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</si>
  <si>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</si>
  <si>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</si>
  <si>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</si>
  <si>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</si>
  <si>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</si>
  <si>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</si>
  <si>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</si>
  <si>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</si>
  <si>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</si>
  <si>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</si>
  <si>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</si>
  <si>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</si>
  <si>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</si>
  <si>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</si>
  <si>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</si>
  <si>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</si>
  <si>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</si>
  <si>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</si>
  <si>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</si>
  <si>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</si>
  <si>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</si>
  <si>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</si>
  <si>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</si>
  <si>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</si>
  <si>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</si>
  <si>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</si>
  <si>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</si>
  <si>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</si>
  <si>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</si>
  <si>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</si>
  <si>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</si>
  <si>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</si>
  <si>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</si>
  <si>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</si>
  <si>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</si>
  <si>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</si>
  <si>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</si>
  <si>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</si>
  <si>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</si>
  <si>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</si>
  <si>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</si>
  <si>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</si>
  <si>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</si>
  <si>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</si>
  <si>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</si>
  <si>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</si>
  <si>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</si>
  <si>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</si>
  <si>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</si>
  <si>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</si>
  <si>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</si>
  <si>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</si>
  <si>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</si>
  <si>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</si>
  <si>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</si>
  <si>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</si>
  <si>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</si>
  <si>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</si>
  <si>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</si>
  <si>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</si>
  <si>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</si>
  <si>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</si>
  <si>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</si>
  <si>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</si>
  <si>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</si>
  <si>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</si>
  <si>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</si>
  <si>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</si>
  <si>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</si>
  <si>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</si>
  <si>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</si>
  <si>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</si>
  <si>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</si>
  <si>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</si>
  <si>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</si>
  <si>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</si>
  <si>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</si>
  <si>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</si>
  <si>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</si>
  <si>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</si>
  <si>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</si>
  <si>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</si>
  <si>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</si>
  <si>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</si>
  <si>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</si>
  <si>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</si>
  <si>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</si>
  <si>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</si>
  <si>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</si>
  <si>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</si>
  <si>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</si>
  <si>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</si>
  <si>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</si>
  <si>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</si>
  <si>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</si>
  <si>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</si>
  <si>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</si>
  <si>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</si>
  <si>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</si>
  <si>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</si>
  <si>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</si>
  <si>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</si>
  <si>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</si>
  <si>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</si>
  <si>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</si>
  <si>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</si>
  <si>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</si>
  <si>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</si>
  <si>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</si>
  <si>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</si>
  <si>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</si>
  <si>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</si>
  <si>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</si>
  <si>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</si>
  <si>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</si>
  <si>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</si>
  <si>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</si>
  <si>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</si>
  <si>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</si>
  <si>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</si>
  <si>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</si>
  <si>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</si>
  <si>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</si>
  <si>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</si>
  <si>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</si>
  <si>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</si>
  <si>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</si>
  <si>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</si>
  <si>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</si>
  <si>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</si>
  <si>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</si>
  <si>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</si>
  <si>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</si>
  <si>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</si>
  <si>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</si>
  <si>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</si>
  <si>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</si>
  <si>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</si>
  <si>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</si>
  <si>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</si>
  <si>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</si>
  <si>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</si>
  <si>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</si>
  <si>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</si>
  <si>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</si>
  <si>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</si>
  <si>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</si>
  <si>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</si>
  <si>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</si>
  <si>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</si>
  <si>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</si>
  <si>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</si>
  <si>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</si>
  <si>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</si>
  <si>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</si>
  <si>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</si>
  <si>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</si>
  <si>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</si>
  <si>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</si>
  <si>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</si>
  <si>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</si>
  <si>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</si>
  <si>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</si>
  <si>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</si>
  <si>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</si>
  <si>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</si>
  <si>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</si>
  <si>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</si>
  <si>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</si>
  <si>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</si>
  <si>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</si>
  <si>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</si>
  <si>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</si>
  <si>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</si>
  <si>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</si>
  <si>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</si>
  <si>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</si>
  <si>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</si>
  <si>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</si>
  <si>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</si>
  <si>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</si>
  <si>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</si>
  <si>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</si>
  <si>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</si>
  <si>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</si>
  <si>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</si>
  <si>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</si>
  <si>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</si>
  <si>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</si>
  <si>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</si>
  <si>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</si>
  <si>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</si>
  <si>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</si>
  <si>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</si>
  <si>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</si>
  <si>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</si>
  <si>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</si>
  <si>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</si>
  <si>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</si>
  <si>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</si>
  <si>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</si>
  <si>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</si>
  <si>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</si>
  <si>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</si>
  <si>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</si>
  <si>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</si>
  <si>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</si>
  <si>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</si>
  <si>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</si>
  <si>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</si>
  <si>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</si>
  <si>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</si>
  <si>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</si>
  <si>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</si>
  <si>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</si>
  <si>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</si>
  <si>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</si>
  <si>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</si>
  <si>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</si>
  <si>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</si>
  <si>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</si>
  <si>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</si>
  <si>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</si>
  <si>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</si>
  <si>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</si>
  <si>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</si>
  <si>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</si>
  <si>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</si>
  <si>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</si>
  <si>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</si>
  <si>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</si>
  <si>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</si>
  <si>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</si>
  <si>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</si>
  <si>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</si>
  <si>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</si>
  <si>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</si>
  <si>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</si>
  <si>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</si>
  <si>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</si>
  <si>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</si>
  <si>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</si>
  <si>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</si>
  <si>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</si>
  <si>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</si>
  <si>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</si>
  <si>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</si>
  <si>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</si>
  <si>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</si>
  <si>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</si>
  <si>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</si>
  <si>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</si>
  <si>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</si>
  <si>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</si>
  <si>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</si>
  <si>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</si>
  <si>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</si>
  <si>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</si>
  <si>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</si>
  <si>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</si>
  <si>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</si>
  <si>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</si>
  <si>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</si>
  <si>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</si>
  <si>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</si>
  <si>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</si>
  <si>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</si>
  <si>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</si>
  <si>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</si>
  <si>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</si>
  <si>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</si>
  <si>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</si>
  <si>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</si>
  <si>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</si>
  <si>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</si>
  <si>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</si>
  <si>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</si>
  <si>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</si>
  <si>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</si>
  <si>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</si>
  <si>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</si>
  <si>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</si>
  <si>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</si>
  <si>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</si>
  <si>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</si>
  <si>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</si>
  <si>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</si>
  <si>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</si>
  <si>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</si>
  <si>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</si>
  <si>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</si>
  <si>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</si>
  <si>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</si>
  <si>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</si>
  <si>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</si>
  <si>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</si>
  <si>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</si>
  <si>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</si>
  <si>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</si>
  <si>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</si>
  <si>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</si>
  <si>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</si>
  <si>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</si>
  <si>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</si>
  <si>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</si>
  <si>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</si>
  <si>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</si>
  <si>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</si>
  <si>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</si>
  <si>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</si>
  <si>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</si>
  <si>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</si>
  <si>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</si>
  <si>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</si>
  <si>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</si>
  <si>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</si>
  <si>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</si>
  <si>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</si>
  <si>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</si>
  <si>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</si>
  <si>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</si>
  <si>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</si>
  <si>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</si>
  <si>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</si>
  <si>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</si>
  <si>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</si>
  <si>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</si>
  <si>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</si>
  <si>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</si>
  <si>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</si>
  <si>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</si>
  <si>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</si>
  <si>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</si>
  <si>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</si>
  <si>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</si>
  <si>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</si>
  <si>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</si>
  <si>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</si>
  <si>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</si>
  <si>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</si>
  <si>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</si>
  <si>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</si>
  <si>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</si>
  <si>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</si>
  <si>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</si>
  <si>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</si>
  <si>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</si>
  <si>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</si>
  <si>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</si>
  <si>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</si>
  <si>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</si>
  <si>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</si>
  <si>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</si>
  <si>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</si>
  <si>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</si>
  <si>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</si>
  <si>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</si>
  <si>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</si>
  <si>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</si>
  <si>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</si>
  <si>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</si>
  <si>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</si>
  <si>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</si>
  <si>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</si>
  <si>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</si>
  <si>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</si>
  <si>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</si>
  <si>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</si>
  <si>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</si>
  <si>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</si>
  <si>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</si>
  <si>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</si>
  <si>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</si>
  <si>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</si>
  <si>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</si>
  <si>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</si>
  <si>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</si>
  <si>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</si>
  <si>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</si>
  <si>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</si>
  <si>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</si>
  <si>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</si>
  <si>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</si>
  <si>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</si>
  <si>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</si>
  <si>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</si>
  <si>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</si>
  <si>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</si>
  <si>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</si>
  <si>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</si>
  <si>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</si>
  <si>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</si>
  <si>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</si>
  <si>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</si>
  <si>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</si>
  <si>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</si>
  <si>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</si>
  <si>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</si>
  <si>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</si>
  <si>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</si>
  <si>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</si>
  <si>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</si>
  <si>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</si>
  <si>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</si>
  <si>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</si>
  <si>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</si>
  <si>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</si>
  <si>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</si>
  <si>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</si>
  <si>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</si>
  <si>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</si>
  <si>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</si>
  <si>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</si>
  <si>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</si>
  <si>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</si>
  <si>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</si>
  <si>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</si>
  <si>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</si>
  <si>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</si>
  <si>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</si>
  <si>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</si>
  <si>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</si>
  <si>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</si>
  <si>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</si>
  <si>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</si>
  <si>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</si>
  <si>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</si>
  <si>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</si>
  <si>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</si>
  <si>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</si>
  <si>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</si>
  <si>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</si>
  <si>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</si>
  <si>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</si>
  <si>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</si>
  <si>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</si>
  <si>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</si>
  <si>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</si>
  <si>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</si>
  <si>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</si>
  <si>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</si>
  <si>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</si>
  <si>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</si>
  <si>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</si>
  <si>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</si>
  <si>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</si>
  <si>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</si>
  <si>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</si>
  <si>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</si>
  <si>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</si>
  <si>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</si>
  <si>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</si>
  <si>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</si>
  <si>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</si>
  <si>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</si>
  <si>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</si>
  <si>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</si>
  <si>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</si>
  <si>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</si>
  <si>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</si>
  <si>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</si>
  <si>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</si>
  <si>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</si>
  <si>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</si>
  <si>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</si>
  <si>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</si>
  <si>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</si>
  <si>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</si>
  <si>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</si>
  <si>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</si>
  <si>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</si>
  <si>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</si>
  <si>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</si>
  <si>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</si>
  <si>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</si>
  <si>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</si>
  <si>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</si>
  <si>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</si>
  <si>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</si>
  <si>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</si>
  <si>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</si>
  <si>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</si>
  <si>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</si>
  <si>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</si>
  <si>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</si>
  <si>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</si>
  <si>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</si>
  <si>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</si>
  <si>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</si>
  <si>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</si>
  <si>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</si>
  <si>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</si>
  <si>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</si>
  <si>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</si>
  <si>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</si>
  <si>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</si>
  <si>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</si>
  <si>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</si>
  <si>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</si>
  <si>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</si>
  <si>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</si>
  <si>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</si>
  <si>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</si>
  <si>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</si>
  <si>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</si>
  <si>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</si>
  <si>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</si>
  <si>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</si>
  <si>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</si>
  <si>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</si>
  <si>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</si>
  <si>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</si>
  <si>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</si>
  <si>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</si>
  <si>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</si>
  <si>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</si>
  <si>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</si>
  <si>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</si>
  <si>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</si>
  <si>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</si>
  <si>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</si>
  <si>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</si>
  <si>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</si>
  <si>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</si>
  <si>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</si>
  <si>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</si>
  <si>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</si>
  <si>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</si>
  <si>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</si>
  <si>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</si>
  <si>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</si>
  <si>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</si>
  <si>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</si>
  <si>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</si>
  <si>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</si>
  <si>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</si>
  <si>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</si>
  <si>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</si>
  <si>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</si>
  <si>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</si>
  <si>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</si>
  <si>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</si>
  <si>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</si>
  <si>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</si>
  <si>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</si>
  <si>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</si>
  <si>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</si>
  <si>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</si>
  <si>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</si>
  <si>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</si>
  <si>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</si>
  <si>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</si>
  <si>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</si>
  <si>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</si>
  <si>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</si>
  <si>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</si>
  <si>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</si>
  <si>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</si>
  <si>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</si>
  <si>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</si>
  <si>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</si>
  <si>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</si>
  <si>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</si>
  <si>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</si>
  <si>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</si>
  <si>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</si>
  <si>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</si>
  <si>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</si>
  <si>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</si>
  <si>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</si>
  <si>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</si>
  <si>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</si>
  <si>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</si>
  <si>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</si>
  <si>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</si>
  <si>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</si>
  <si>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</si>
  <si>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</si>
  <si>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</si>
  <si>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</si>
  <si>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</si>
  <si>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</si>
  <si>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</si>
  <si>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</si>
  <si>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</si>
  <si>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</si>
  <si>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</si>
  <si>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</si>
  <si>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</si>
  <si>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</si>
  <si>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</si>
  <si>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</si>
  <si>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</si>
  <si>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</si>
  <si>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</si>
  <si>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</si>
  <si>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</si>
  <si>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</si>
  <si>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</si>
  <si>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</si>
  <si>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</si>
  <si>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</si>
  <si>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</si>
  <si>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</si>
  <si>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</si>
  <si>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</si>
  <si>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</si>
  <si>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</si>
  <si>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</si>
  <si>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</si>
  <si>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</si>
  <si>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</si>
  <si>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</si>
  <si>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</si>
  <si>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</si>
  <si>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</si>
  <si>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</si>
  <si>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</si>
  <si>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</si>
  <si>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</si>
  <si>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</si>
  <si>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</si>
  <si>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</si>
  <si>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</si>
  <si>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</si>
  <si>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</si>
  <si>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</si>
  <si>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</si>
  <si>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</si>
  <si>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</si>
  <si>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</si>
  <si>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</si>
  <si>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</si>
  <si>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</si>
  <si>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</si>
  <si>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</si>
  <si>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</si>
  <si>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</si>
  <si>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</si>
  <si>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</si>
  <si>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</si>
  <si>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</si>
  <si>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</si>
  <si>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</si>
  <si>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</si>
  <si>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</si>
  <si>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</si>
  <si>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</si>
  <si>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</si>
  <si>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</si>
  <si>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</si>
  <si>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</si>
  <si>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</si>
  <si>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</si>
  <si>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</si>
  <si>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</si>
  <si>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</si>
  <si>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</si>
  <si>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</si>
  <si>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</si>
  <si>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</si>
  <si>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</si>
  <si>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</si>
  <si>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</si>
  <si>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</si>
  <si>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</si>
  <si>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</si>
  <si>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</si>
  <si>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</si>
  <si>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</si>
  <si>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</si>
  <si>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</si>
  <si>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</si>
  <si>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</si>
  <si>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</si>
  <si>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</si>
  <si>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</si>
  <si>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</si>
  <si>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</si>
  <si>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</si>
  <si>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</si>
  <si>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</si>
  <si>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</si>
  <si>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</si>
  <si>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</si>
  <si>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</si>
  <si>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</si>
  <si>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</si>
  <si>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</si>
  <si>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</si>
  <si>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</si>
  <si>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</si>
  <si>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</si>
  <si>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</si>
  <si>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</si>
  <si>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</si>
  <si>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</si>
  <si>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</si>
  <si>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</si>
  <si>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</si>
  <si>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</si>
  <si>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</si>
  <si>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</si>
  <si>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</si>
  <si>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</si>
  <si>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</si>
  <si>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</si>
  <si>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</si>
  <si>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</si>
  <si>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</si>
  <si>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</si>
  <si>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</si>
  <si>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</si>
  <si>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</si>
  <si>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</si>
  <si>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</si>
  <si>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</si>
  <si>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</si>
  <si>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</si>
  <si>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</si>
  <si>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</si>
  <si>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</si>
  <si>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</si>
  <si>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</si>
  <si>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</si>
  <si>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</si>
  <si>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</si>
  <si>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</si>
  <si>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</si>
  <si>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</si>
  <si>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</si>
  <si>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</si>
  <si>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</si>
  <si>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</si>
  <si>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</si>
  <si>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</si>
  <si>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</si>
  <si>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</si>
  <si>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</si>
  <si>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</si>
  <si>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</si>
  <si>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</si>
  <si>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</si>
  <si>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</si>
  <si>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</si>
  <si>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</si>
  <si>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</si>
  <si>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</si>
  <si>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</si>
  <si>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</si>
  <si>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</si>
  <si>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</si>
  <si>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</si>
  <si>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</si>
  <si>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</si>
  <si>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</si>
  <si>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</si>
  <si>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</si>
  <si>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</si>
  <si>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</si>
  <si>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</si>
  <si>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</si>
  <si>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</si>
  <si>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</si>
  <si>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</si>
  <si>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</si>
  <si>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</si>
  <si>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</si>
  <si>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</si>
  <si>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</si>
  <si>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</si>
  <si>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</si>
  <si>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</si>
  <si>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</si>
  <si>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</si>
  <si>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</si>
  <si>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</si>
  <si>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</si>
  <si>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</si>
  <si>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</si>
  <si>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</si>
  <si>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</si>
  <si>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</si>
  <si>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</si>
  <si>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</si>
  <si>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</si>
  <si>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</si>
  <si>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</si>
  <si>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</si>
  <si>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</si>
  <si>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</si>
  <si>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</si>
  <si>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</si>
  <si>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</si>
  <si>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</si>
  <si>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</si>
  <si>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</si>
  <si>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</si>
  <si>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</si>
  <si>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</si>
  <si>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</si>
  <si>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</si>
  <si>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</si>
  <si>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</si>
  <si>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</si>
  <si>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</si>
  <si>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</si>
  <si>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</si>
  <si>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</si>
  <si>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</si>
  <si>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</si>
  <si>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</si>
  <si>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</si>
  <si>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</si>
  <si>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</si>
  <si>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</si>
  <si>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</si>
  <si>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</si>
  <si>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</si>
  <si>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</si>
  <si>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</si>
  <si>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</si>
  <si>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</si>
  <si>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</si>
  <si>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</si>
  <si>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</si>
  <si>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</si>
  <si>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</si>
  <si>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</si>
  <si>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</si>
  <si>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</si>
  <si>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</si>
  <si>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</si>
  <si>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</si>
  <si>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</si>
  <si>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</si>
  <si>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</si>
  <si>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</si>
  <si>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</si>
  <si>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</si>
  <si>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</si>
  <si>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</si>
  <si>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</si>
  <si>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</si>
  <si>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</si>
  <si>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</si>
  <si>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</si>
  <si>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</si>
  <si>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</si>
  <si>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</si>
  <si>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</si>
  <si>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</si>
  <si>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</si>
  <si>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</si>
  <si>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</si>
  <si>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</si>
  <si>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</si>
  <si>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</si>
  <si>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</si>
  <si>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</si>
  <si>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</si>
  <si>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</si>
  <si>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</si>
  <si>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</si>
  <si>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</si>
  <si>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</si>
  <si>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</si>
  <si>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</si>
  <si>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</si>
  <si>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</si>
  <si>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</si>
  <si>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</si>
  <si>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</si>
  <si>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</si>
  <si>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</si>
  <si>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</si>
  <si>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</si>
  <si>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</si>
  <si>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</si>
  <si>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</si>
  <si>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</si>
  <si>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</si>
  <si>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</si>
  <si>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</si>
  <si>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</si>
  <si>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</si>
  <si>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</si>
  <si>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</si>
  <si>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</si>
  <si>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</si>
  <si>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</si>
  <si>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</si>
  <si>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</si>
  <si>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</si>
  <si>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</si>
  <si>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</si>
  <si>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</si>
  <si>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</si>
  <si>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</si>
  <si>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</si>
  <si>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</si>
  <si>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</si>
  <si>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</si>
  <si>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</si>
  <si>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</si>
  <si>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</si>
  <si>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</si>
  <si>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</si>
  <si>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</si>
  <si>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</si>
  <si>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</si>
  <si>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</si>
  <si>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</si>
  <si>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</si>
  <si>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</si>
  <si>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</si>
  <si>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</si>
  <si>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</si>
  <si>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</si>
  <si>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</si>
  <si>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</si>
  <si>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</si>
  <si>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</si>
  <si>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</si>
  <si>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</si>
  <si>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</si>
  <si>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</si>
  <si>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</si>
  <si>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</si>
  <si>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</si>
  <si>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</si>
  <si>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</si>
  <si>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</si>
  <si>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</si>
  <si>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</si>
  <si>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</si>
  <si>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</si>
  <si>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</si>
  <si>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</si>
  <si>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</si>
  <si>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</si>
  <si>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</si>
  <si>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</si>
  <si>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</si>
  <si>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</si>
  <si>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</si>
  <si>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</si>
  <si>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</si>
  <si>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</si>
  <si>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</si>
  <si>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</si>
  <si>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</si>
  <si>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</si>
  <si>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</si>
  <si>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</si>
  <si>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</si>
  <si>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</si>
  <si>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</si>
  <si>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</si>
  <si>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</si>
  <si>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</si>
  <si>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</si>
  <si>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</si>
  <si>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</si>
  <si>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</si>
  <si>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</si>
  <si>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</si>
  <si>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</si>
  <si>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</si>
  <si>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</si>
  <si>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</si>
  <si>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</si>
  <si>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</si>
  <si>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</si>
  <si>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</si>
  <si>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</si>
  <si>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</si>
  <si>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</si>
  <si>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</si>
  <si>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</si>
  <si>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</si>
  <si>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</si>
  <si>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</si>
  <si>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</si>
  <si>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</si>
  <si>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</si>
  <si>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</si>
  <si>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</si>
  <si>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</si>
  <si>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</si>
  <si>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</si>
  <si>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</si>
  <si>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</si>
  <si>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</si>
  <si>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</si>
  <si>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</si>
  <si>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</si>
  <si>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</si>
  <si>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</si>
  <si>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</si>
  <si>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</si>
  <si>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</si>
  <si>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</si>
  <si>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</si>
  <si>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</si>
  <si>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</si>
  <si>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</si>
  <si>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</si>
  <si>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</si>
  <si>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</si>
  <si>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</si>
  <si>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</si>
  <si>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</si>
  <si>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</si>
  <si>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</si>
  <si>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</si>
  <si>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</si>
  <si>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</si>
  <si>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</si>
  <si>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</si>
  <si>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</si>
  <si>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</si>
  <si>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</si>
  <si>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</si>
  <si>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</si>
  <si>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</si>
  <si>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</si>
  <si>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</si>
  <si>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</si>
  <si>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</si>
  <si>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</si>
  <si>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</si>
  <si>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</si>
  <si>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</si>
  <si>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</si>
  <si>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</si>
  <si>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</si>
  <si>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</si>
  <si>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</si>
  <si>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</si>
  <si>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</si>
  <si>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</si>
  <si>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</si>
  <si>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</si>
  <si>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</si>
  <si>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</si>
  <si>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</si>
  <si>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</si>
  <si>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</si>
  <si>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</si>
  <si>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</si>
  <si>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</si>
  <si>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</si>
  <si>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</si>
  <si>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</si>
  <si>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</si>
  <si>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</si>
  <si>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</si>
  <si>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</si>
  <si>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</si>
  <si>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</si>
  <si>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</si>
  <si>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</si>
  <si>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</si>
  <si>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</si>
  <si>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</si>
  <si>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</si>
  <si>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</si>
  <si>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</si>
  <si>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</si>
  <si>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</si>
  <si>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</si>
  <si>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</si>
  <si>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</si>
  <si>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</si>
  <si>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</si>
  <si>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</si>
  <si>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</si>
  <si>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</si>
  <si>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</si>
  <si>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</si>
  <si>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</si>
  <si>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</si>
  <si>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</si>
  <si>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</si>
  <si>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</si>
  <si>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</si>
  <si>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</si>
  <si>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</si>
  <si>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</si>
  <si>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</si>
  <si>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</si>
  <si>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</si>
  <si>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</si>
  <si>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</si>
  <si>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</si>
  <si>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</si>
  <si>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</si>
  <si>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</si>
  <si>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</si>
  <si>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</si>
  <si>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</si>
  <si>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</si>
  <si>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</si>
  <si>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</si>
  <si>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</si>
  <si>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</si>
  <si>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</si>
  <si>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</si>
  <si>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</si>
  <si>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</si>
  <si>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</si>
  <si>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</si>
  <si>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</si>
  <si>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</si>
  <si>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</si>
  <si>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</si>
  <si>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</si>
  <si>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</si>
  <si>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</si>
  <si>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</si>
  <si>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</si>
  <si>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</si>
  <si>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</si>
  <si>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</si>
  <si>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</si>
  <si>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</si>
  <si>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</si>
  <si>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</si>
  <si>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</si>
  <si>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</si>
  <si>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</si>
  <si>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</si>
  <si>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</si>
  <si>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</si>
  <si>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</si>
  <si>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</si>
  <si>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</si>
  <si>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</si>
  <si>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</si>
  <si>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</si>
  <si>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</si>
  <si>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</si>
  <si>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</si>
  <si>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</si>
  <si>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</si>
  <si>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</si>
  <si>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</si>
  <si>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</si>
  <si>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</si>
  <si>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</si>
  <si>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</si>
  <si>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</si>
  <si>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</si>
  <si>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</si>
  <si>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</si>
  <si>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</si>
  <si>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</si>
  <si>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</si>
  <si>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</si>
  <si>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</si>
  <si>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</si>
  <si>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</si>
  <si>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</si>
  <si>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</si>
  <si>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</si>
  <si>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</si>
  <si>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</si>
  <si>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</si>
  <si>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</si>
  <si>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</si>
  <si>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</si>
  <si>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</si>
  <si>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</si>
  <si>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</si>
  <si>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</si>
  <si>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</si>
  <si>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</si>
  <si>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</si>
  <si>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</si>
  <si>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</si>
  <si>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</si>
  <si>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</si>
  <si>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</si>
  <si>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</si>
  <si>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</si>
  <si>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</si>
  <si>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</si>
  <si>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</si>
  <si>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</si>
  <si>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</si>
  <si>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</si>
  <si>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</si>
  <si>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</si>
  <si>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</si>
  <si>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</si>
  <si>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</si>
  <si>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</si>
  <si>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</si>
  <si>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</si>
  <si>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</si>
  <si>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</si>
  <si>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</si>
  <si>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</si>
  <si>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</si>
  <si>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</si>
  <si>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</si>
  <si>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</si>
  <si>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</si>
  <si>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</si>
  <si>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</si>
  <si>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</si>
  <si>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</si>
  <si>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</si>
  <si>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</si>
  <si>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</si>
  <si>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</si>
  <si>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</si>
  <si>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</si>
  <si>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</si>
  <si>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</si>
  <si>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</si>
  <si>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</si>
  <si>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</si>
  <si>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</si>
  <si>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</si>
  <si>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</si>
  <si>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</si>
  <si>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</si>
  <si>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</si>
  <si>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</si>
  <si>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</si>
  <si>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</si>
  <si>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</si>
  <si>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</si>
  <si>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</si>
  <si>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</si>
  <si>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</si>
  <si>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</si>
  <si>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</si>
  <si>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</si>
  <si>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</si>
  <si>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</si>
  <si>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</si>
  <si>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</si>
  <si>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</si>
  <si>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</si>
  <si>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</si>
  <si>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</si>
  <si>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</si>
  <si>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</si>
  <si>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</si>
  <si>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</si>
  <si>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</si>
  <si>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</si>
  <si>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</si>
  <si>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</si>
  <si>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</si>
  <si>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</si>
  <si>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</si>
  <si>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</si>
  <si>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</si>
  <si>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</si>
  <si>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</si>
  <si>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</si>
  <si>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</si>
  <si>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</si>
  <si>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</si>
  <si>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</si>
  <si>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</si>
  <si>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</si>
  <si>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</si>
  <si>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</si>
  <si>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</si>
  <si>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</si>
  <si>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</si>
  <si>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</si>
  <si>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</si>
  <si>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</si>
  <si>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</si>
  <si>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</si>
  <si>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</si>
  <si>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</si>
  <si>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</si>
  <si>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</si>
  <si>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</si>
  <si>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</si>
  <si>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</si>
  <si>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</si>
  <si>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</si>
  <si>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</si>
  <si>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</si>
  <si>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</si>
  <si>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</si>
  <si>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</si>
  <si>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</si>
  <si>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</si>
  <si>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</si>
  <si>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</si>
  <si>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</si>
  <si>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</si>
  <si>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</si>
  <si>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</si>
  <si>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</si>
  <si>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</si>
  <si>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</si>
  <si>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</si>
  <si>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</si>
  <si>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</si>
  <si>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</si>
  <si>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</si>
  <si>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</si>
  <si>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</si>
  <si>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</si>
  <si>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</si>
  <si>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</si>
  <si>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</si>
  <si>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</si>
  <si>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</si>
  <si>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</si>
  <si>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</si>
  <si>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</si>
  <si>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</si>
  <si>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</si>
  <si>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</si>
  <si>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</si>
  <si>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</si>
  <si>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</si>
  <si>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</si>
  <si>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</si>
  <si>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</si>
  <si>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</si>
  <si>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</si>
  <si>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</si>
  <si>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</si>
  <si>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</si>
  <si>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</si>
  <si>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</si>
  <si>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</si>
  <si>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</si>
  <si>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</si>
  <si>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</si>
  <si>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</si>
  <si>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</si>
  <si>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</si>
  <si>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</si>
  <si>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</si>
  <si>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</si>
  <si>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</si>
  <si>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</si>
  <si>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</si>
  <si>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</si>
  <si>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</si>
  <si>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</si>
  <si>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</si>
  <si>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</si>
  <si>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</si>
  <si>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</si>
  <si>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</si>
  <si>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</si>
  <si>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</si>
  <si>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</si>
  <si>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</si>
  <si>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</si>
  <si>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</si>
  <si>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</si>
  <si>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</si>
  <si>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</si>
  <si>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</si>
  <si>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</si>
  <si>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</si>
  <si>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</si>
  <si>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</si>
  <si>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</si>
  <si>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</si>
  <si>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</si>
  <si>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</si>
  <si>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</si>
  <si>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</si>
  <si>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</si>
  <si>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</si>
  <si>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</si>
  <si>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</si>
  <si>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</si>
  <si>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</si>
  <si>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</si>
  <si>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</si>
  <si>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</si>
  <si>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</si>
  <si>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</si>
  <si>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</si>
  <si>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</si>
  <si>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</si>
  <si>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</si>
  <si>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</si>
  <si>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</si>
  <si>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</si>
  <si>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</si>
  <si>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</si>
  <si>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</si>
  <si>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</si>
  <si>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</si>
  <si>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</si>
  <si>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</si>
  <si>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</si>
  <si>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</si>
  <si>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</si>
  <si>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</si>
  <si>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</si>
  <si>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</si>
  <si>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</si>
  <si>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</si>
  <si>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</si>
  <si>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</si>
  <si>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</si>
  <si>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</si>
  <si>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</si>
  <si>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</si>
  <si>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</si>
  <si>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</si>
  <si>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</si>
  <si>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</si>
  <si>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</si>
  <si>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</si>
  <si>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</si>
  <si>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</si>
  <si>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</si>
  <si>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</si>
  <si>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</si>
  <si>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</si>
  <si>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</si>
  <si>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</si>
  <si>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</si>
  <si>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</si>
  <si>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</si>
  <si>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</si>
  <si>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</si>
  <si>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</si>
  <si>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</si>
  <si>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</si>
  <si>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</si>
  <si>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</si>
  <si>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</si>
  <si>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</si>
  <si>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</si>
  <si>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</si>
  <si>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</si>
  <si>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</si>
  <si>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</si>
  <si>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</si>
  <si>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</si>
  <si>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</si>
  <si>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</si>
  <si>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</si>
  <si>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</si>
  <si>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</si>
  <si>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</si>
  <si>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</si>
  <si>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</si>
  <si>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</si>
  <si>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</si>
  <si>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</si>
  <si>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</si>
  <si>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</si>
  <si>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</si>
  <si>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</si>
  <si>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</si>
  <si>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</si>
  <si>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</si>
  <si>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</si>
  <si>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</si>
  <si>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</si>
  <si>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</si>
  <si>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</si>
  <si>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</si>
  <si>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</si>
  <si>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</si>
  <si>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</si>
  <si>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</si>
  <si>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</si>
  <si>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</si>
  <si>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</si>
  <si>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</si>
  <si>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</si>
  <si>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</si>
  <si>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</si>
  <si>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</si>
  <si>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</si>
  <si>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</si>
  <si>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</si>
  <si>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</si>
  <si>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</si>
  <si>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</si>
  <si>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</si>
  <si>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</si>
  <si>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</si>
  <si>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</si>
  <si>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</si>
  <si>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</si>
  <si>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</si>
  <si>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</si>
  <si>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</si>
  <si>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</si>
  <si>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</si>
  <si>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</si>
  <si>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</si>
  <si>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</si>
  <si>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</si>
  <si>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</si>
  <si>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</si>
  <si>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</si>
  <si>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</si>
  <si>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</si>
  <si>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</si>
  <si>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</si>
  <si>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</si>
  <si>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</si>
  <si>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</si>
  <si>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</si>
  <si>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</si>
  <si>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</si>
  <si>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</si>
  <si>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</si>
  <si>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</si>
  <si>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</si>
  <si>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</si>
  <si>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</si>
  <si>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</si>
  <si>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</si>
  <si>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</si>
  <si>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</si>
  <si>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</si>
  <si>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</si>
  <si>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</si>
  <si>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</si>
  <si>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</si>
  <si>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</si>
  <si>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</si>
  <si>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</si>
  <si>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</si>
  <si>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</si>
  <si>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</si>
  <si>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</si>
  <si>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</si>
  <si>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</si>
  <si>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</si>
  <si>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</si>
  <si>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</si>
  <si>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</si>
  <si>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</si>
  <si>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</si>
  <si>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</si>
  <si>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</si>
  <si>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</si>
  <si>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</si>
  <si>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</si>
  <si>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</si>
  <si>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</si>
  <si>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</si>
  <si>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</si>
  <si>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</si>
  <si>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</si>
  <si>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</si>
  <si>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</si>
  <si>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</si>
  <si>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</si>
  <si>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</si>
  <si>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</si>
  <si>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</si>
  <si>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</si>
  <si>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</si>
  <si>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</si>
  <si>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</si>
  <si>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</si>
  <si>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</si>
  <si>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</si>
  <si>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</si>
  <si>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</si>
  <si>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</si>
  <si>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</si>
  <si>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</si>
  <si>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</si>
  <si>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</si>
  <si>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</si>
  <si>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</si>
  <si>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</si>
  <si>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</si>
  <si>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</si>
  <si>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</si>
  <si>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</si>
  <si>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</si>
  <si>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</si>
  <si>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</si>
  <si>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</si>
  <si>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</si>
  <si>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</si>
  <si>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</si>
  <si>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</si>
  <si>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</si>
  <si>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</si>
  <si>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</si>
  <si>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</si>
  <si>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</si>
  <si>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</si>
  <si>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</si>
  <si>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</si>
  <si>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</si>
  <si>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</si>
  <si>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</si>
  <si>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</si>
  <si>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</si>
  <si>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</si>
  <si>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</si>
  <si>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</si>
  <si>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</si>
  <si>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</si>
  <si>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</si>
  <si>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</si>
  <si>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</si>
  <si>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</si>
  <si>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</si>
  <si>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</si>
  <si>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</si>
  <si>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</si>
  <si>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</si>
  <si>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</si>
  <si>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</si>
  <si>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</si>
  <si>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</si>
  <si>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</si>
  <si>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</si>
  <si>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</si>
  <si>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</si>
  <si>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</si>
  <si>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</si>
  <si>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</si>
  <si>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</si>
  <si>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</si>
  <si>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</si>
  <si>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</si>
  <si>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</si>
  <si>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</si>
  <si>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</si>
  <si>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</si>
  <si>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</si>
  <si>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</si>
  <si>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</si>
  <si>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</si>
  <si>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</si>
  <si>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</si>
  <si>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</si>
  <si>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</si>
  <si>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</si>
  <si>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</si>
  <si>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</si>
  <si>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</si>
  <si>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</si>
  <si>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</si>
  <si>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</si>
  <si>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</si>
  <si>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</si>
  <si>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</si>
  <si>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</si>
  <si>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</si>
  <si>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</si>
  <si>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</si>
  <si>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</si>
  <si>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</si>
  <si>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</si>
  <si>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</si>
  <si>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</si>
  <si>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</si>
  <si>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</si>
  <si>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</si>
  <si>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</si>
  <si>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</si>
  <si>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</si>
  <si>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</si>
  <si>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</si>
  <si>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</si>
  <si>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</si>
  <si>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</si>
  <si>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</si>
  <si>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</si>
  <si>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</si>
  <si>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</si>
  <si>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</si>
  <si>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</si>
  <si>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</si>
  <si>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</si>
  <si>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</si>
  <si>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</si>
  <si>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</si>
  <si>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</si>
  <si>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</si>
  <si>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</si>
  <si>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</si>
  <si>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</si>
  <si>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</si>
  <si>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</si>
  <si>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</si>
  <si>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</si>
  <si>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</si>
  <si>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</si>
  <si>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</si>
  <si>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</si>
  <si>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</si>
  <si>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</si>
  <si>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</si>
  <si>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</si>
  <si>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</si>
  <si>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</si>
  <si>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</si>
  <si>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</si>
  <si>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</si>
  <si>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</si>
  <si>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</si>
  <si>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</si>
  <si>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</si>
  <si>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</si>
  <si>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</si>
  <si>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</si>
  <si>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</si>
  <si>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</si>
  <si>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</si>
  <si>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</si>
  <si>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</si>
  <si>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</si>
  <si>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</si>
  <si>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</si>
  <si>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</si>
  <si>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</si>
  <si>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</si>
  <si>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</si>
  <si>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</si>
  <si>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</si>
  <si>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</si>
  <si>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</si>
  <si>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</si>
  <si>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</si>
  <si>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</si>
  <si>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</si>
  <si>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</si>
  <si>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</si>
  <si>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</si>
  <si>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</si>
  <si>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</si>
  <si>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</si>
  <si>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</si>
  <si>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</si>
  <si>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</si>
  <si>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</si>
  <si>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</si>
  <si>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</si>
  <si>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</si>
  <si>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</si>
  <si>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</si>
  <si>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</si>
  <si>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</si>
  <si>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</si>
  <si>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</si>
  <si>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</si>
  <si>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</si>
  <si>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</si>
  <si>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</si>
  <si>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</si>
  <si>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</si>
  <si>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</si>
  <si>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</si>
  <si>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</si>
  <si>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</si>
  <si>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</si>
  <si>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</si>
  <si>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</si>
  <si>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</si>
  <si>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</si>
  <si>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</si>
  <si>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</si>
  <si>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</si>
  <si>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</si>
  <si>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</si>
  <si>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</si>
  <si>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</si>
  <si>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</si>
  <si>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</si>
  <si>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</si>
  <si>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</si>
  <si>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</si>
  <si>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</si>
  <si>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</si>
  <si>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</si>
  <si>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</si>
  <si>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</si>
  <si>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</si>
  <si>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</si>
  <si>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</si>
  <si>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</si>
  <si>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</si>
  <si>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</si>
  <si>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</si>
  <si>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</si>
  <si>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</si>
  <si>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</si>
  <si>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</si>
  <si>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</si>
  <si>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</si>
  <si>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</si>
  <si>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</si>
  <si>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</si>
  <si>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</si>
  <si>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</si>
  <si>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</si>
  <si>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</si>
  <si>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</si>
  <si>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</si>
  <si>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</si>
  <si>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</si>
  <si>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</si>
  <si>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</si>
  <si>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</si>
  <si>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</si>
  <si>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</si>
  <si>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</si>
  <si>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</si>
  <si>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</si>
  <si>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</si>
  <si>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</si>
  <si>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</si>
  <si>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</si>
  <si>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</si>
  <si>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</si>
  <si>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</si>
  <si>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</si>
  <si>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</si>
  <si>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</si>
  <si>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</si>
  <si>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</si>
  <si>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</si>
  <si>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</si>
  <si>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</si>
  <si>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</si>
  <si>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</si>
  <si>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</si>
  <si>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</si>
  <si>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</si>
  <si>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</si>
  <si>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</si>
  <si>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</si>
  <si>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</si>
  <si>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</si>
  <si>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</si>
  <si>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</si>
  <si>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</si>
  <si>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</si>
  <si>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</si>
  <si>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</si>
  <si>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</si>
  <si>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</si>
  <si>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</si>
  <si>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</si>
  <si>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</si>
  <si>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</si>
  <si>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</si>
  <si>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</si>
  <si>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</si>
  <si>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</si>
  <si>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</si>
  <si>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</si>
  <si>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</si>
  <si>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</si>
  <si>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</si>
  <si>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</si>
  <si>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</si>
  <si>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</si>
  <si>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</si>
  <si>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</si>
  <si>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</si>
  <si>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</si>
  <si>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</si>
  <si>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</si>
  <si>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</si>
  <si>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</si>
  <si>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</si>
  <si>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</si>
  <si>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</si>
  <si>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</si>
  <si>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</si>
  <si>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</si>
  <si>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</si>
  <si>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</si>
  <si>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</si>
  <si>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</si>
  <si>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</si>
  <si>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</si>
  <si>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</si>
  <si>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</si>
  <si>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</si>
  <si>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</si>
  <si>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</si>
  <si>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</si>
  <si>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</si>
  <si>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</si>
  <si>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</si>
  <si>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</si>
  <si>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</si>
  <si>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</si>
  <si>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</si>
  <si>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</si>
  <si>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</si>
  <si>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</si>
  <si>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</si>
  <si>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</si>
  <si>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</si>
  <si>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</si>
  <si>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</si>
  <si>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</si>
  <si>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</si>
  <si>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</si>
  <si>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</si>
  <si>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</si>
  <si>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</si>
  <si>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</si>
  <si>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</si>
  <si>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</si>
  <si>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</si>
  <si>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</si>
  <si>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</si>
  <si>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</si>
  <si>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</si>
  <si>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</si>
  <si>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</si>
  <si>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</si>
  <si>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</si>
  <si>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</si>
  <si>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</si>
  <si>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</si>
  <si>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</si>
  <si>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</si>
  <si>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</si>
  <si>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</si>
  <si>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</si>
  <si>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</si>
  <si>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</si>
  <si>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</si>
  <si>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</si>
  <si>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</si>
  <si>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</si>
  <si>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</si>
  <si>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</si>
  <si>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</si>
  <si>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</si>
  <si>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</si>
  <si>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</si>
  <si>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</si>
  <si>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</si>
  <si>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</si>
  <si>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</si>
  <si>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</si>
  <si>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</si>
  <si>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</si>
  <si>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</si>
  <si>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</si>
  <si>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</si>
  <si>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</si>
  <si>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</si>
  <si>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</si>
  <si>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</si>
  <si>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</si>
  <si>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</si>
  <si>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</si>
  <si>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</si>
  <si>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</si>
  <si>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</si>
  <si>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</si>
  <si>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</si>
  <si>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</si>
  <si>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</si>
  <si>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</si>
  <si>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</si>
  <si>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</si>
  <si>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</si>
  <si>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</si>
  <si>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</si>
  <si>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</si>
  <si>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</si>
  <si>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</si>
  <si>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</si>
  <si>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</si>
  <si>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</si>
  <si>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</si>
  <si>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</si>
  <si>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</si>
  <si>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</si>
  <si>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</si>
  <si>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</si>
  <si>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</si>
  <si>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</si>
  <si>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</si>
  <si>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</si>
  <si>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</si>
  <si>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</si>
  <si>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</si>
  <si>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</si>
  <si>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</si>
  <si>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</si>
  <si>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</si>
  <si>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</si>
  <si>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</si>
  <si>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</si>
  <si>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</si>
  <si>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</si>
  <si>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</si>
  <si>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</si>
  <si>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</si>
  <si>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</si>
  <si>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</si>
  <si>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</si>
  <si>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</si>
  <si>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</si>
  <si>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</si>
  <si>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</si>
  <si>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</si>
  <si>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</si>
  <si>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</si>
  <si>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</si>
  <si>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</si>
  <si>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</si>
  <si>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</si>
  <si>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</si>
  <si>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</si>
  <si>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</si>
  <si>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</si>
  <si>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</si>
  <si>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</si>
  <si>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</si>
  <si>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</si>
  <si>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</si>
  <si>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</si>
  <si>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</si>
  <si>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</si>
  <si>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</si>
  <si>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</si>
  <si>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</si>
  <si>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</si>
  <si>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</si>
  <si>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</si>
  <si>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</si>
  <si>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</si>
  <si>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</si>
  <si>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</si>
  <si>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</si>
  <si>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</si>
  <si>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</si>
  <si>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</si>
  <si>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</si>
  <si>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</si>
  <si>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</si>
  <si>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</si>
  <si>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</si>
  <si>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</si>
  <si>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</si>
  <si>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</si>
  <si>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</si>
  <si>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</si>
  <si>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</si>
  <si>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</si>
  <si>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</si>
  <si>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</si>
  <si>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</si>
  <si>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</si>
  <si>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</si>
  <si>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</si>
  <si>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</si>
  <si>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</si>
  <si>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</si>
  <si>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</si>
  <si>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</si>
  <si>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</si>
  <si>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</si>
  <si>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</si>
  <si>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</si>
  <si>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</si>
  <si>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</si>
  <si>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</si>
  <si>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</si>
  <si>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</si>
  <si>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</si>
  <si>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</si>
  <si>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</si>
  <si>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</si>
  <si>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</si>
  <si>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</si>
  <si>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</si>
  <si>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</si>
  <si>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</si>
  <si>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</si>
  <si>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</si>
  <si>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</si>
  <si>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</si>
  <si>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</si>
  <si>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</si>
  <si>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</si>
  <si>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</si>
  <si>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</si>
  <si>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</si>
  <si>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</si>
  <si>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</si>
  <si>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</si>
  <si>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</si>
  <si>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</si>
  <si>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</si>
  <si>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</si>
  <si>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</si>
  <si>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</si>
  <si>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</si>
  <si>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</si>
  <si>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</si>
  <si>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</si>
  <si>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</si>
  <si>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</si>
  <si>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</si>
  <si>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</si>
  <si>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</si>
  <si>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</si>
  <si>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</si>
  <si>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</si>
  <si>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</si>
  <si>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</si>
  <si>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</si>
  <si>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</si>
  <si>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</si>
  <si>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</si>
  <si>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</si>
  <si>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</si>
  <si>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</si>
  <si>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</si>
  <si>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</si>
  <si>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</si>
  <si>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</si>
  <si>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</si>
  <si>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</si>
  <si>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</si>
  <si>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</si>
  <si>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</si>
  <si>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</si>
  <si>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</si>
  <si>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</si>
  <si>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</si>
  <si>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</si>
  <si>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</si>
  <si>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</si>
  <si>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</si>
  <si>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</si>
  <si>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</si>
  <si>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</si>
  <si>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</si>
  <si>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</si>
  <si>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</si>
  <si>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</si>
  <si>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</si>
  <si>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</si>
  <si>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</si>
  <si>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</si>
  <si>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</si>
  <si>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</si>
  <si>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</si>
  <si>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</si>
  <si>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</si>
  <si>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</si>
  <si>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</si>
  <si>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</si>
  <si>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</si>
  <si>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</si>
  <si>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</si>
  <si>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</si>
  <si>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</si>
  <si>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</si>
  <si>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</si>
  <si>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</si>
  <si>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</si>
  <si>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</si>
  <si>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</si>
  <si>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</si>
  <si>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</si>
  <si>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</si>
  <si>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</si>
  <si>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</si>
  <si>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</si>
  <si>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</si>
  <si>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</si>
  <si>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</si>
  <si>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</si>
  <si>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</si>
  <si>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</si>
  <si>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</si>
  <si>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</si>
  <si>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</si>
  <si>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</si>
  <si>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</si>
  <si>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</si>
  <si>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</si>
  <si>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</si>
  <si>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</si>
  <si>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</si>
  <si>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</si>
  <si>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</si>
  <si>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</si>
  <si>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</si>
  <si>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</si>
  <si>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</si>
  <si>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</si>
  <si>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</si>
  <si>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</si>
  <si>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</si>
  <si>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</si>
  <si>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</si>
  <si>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</si>
  <si>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</si>
  <si>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</si>
  <si>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</si>
  <si>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</si>
  <si>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</si>
  <si>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</si>
  <si>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</si>
  <si>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</si>
  <si>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</si>
  <si>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</si>
  <si>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</si>
  <si>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</si>
  <si>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</si>
  <si>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</si>
  <si>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</si>
  <si>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</si>
  <si>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</si>
  <si>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</si>
  <si>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</si>
  <si>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</si>
  <si>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</si>
  <si>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</si>
  <si>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</si>
  <si>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</si>
  <si>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</si>
  <si>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</si>
  <si>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</si>
  <si>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</si>
  <si>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</si>
  <si>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</si>
  <si>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</si>
  <si>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</si>
  <si>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</si>
  <si>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</si>
  <si>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</si>
  <si>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</si>
  <si>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</si>
  <si>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</si>
  <si>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</si>
  <si>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</si>
  <si>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</si>
  <si>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</si>
  <si>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</si>
  <si>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</si>
  <si>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</si>
  <si>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</si>
  <si>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</si>
  <si>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</si>
  <si>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</si>
  <si>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</si>
  <si>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</si>
  <si>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</si>
  <si>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</si>
  <si>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</si>
  <si>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</si>
  <si>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</si>
  <si>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</si>
  <si>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</si>
  <si>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</si>
  <si>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</si>
  <si>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</si>
  <si>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</si>
  <si>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</si>
  <si>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</si>
  <si>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</si>
  <si>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</si>
  <si>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</si>
  <si>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</si>
  <si>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</si>
  <si>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</si>
  <si>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</si>
  <si>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</si>
  <si>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</si>
  <si>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</si>
  <si>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</si>
  <si>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</si>
  <si>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</si>
  <si>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</si>
  <si>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</si>
  <si>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</si>
  <si>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</si>
  <si>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</si>
  <si>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</si>
  <si>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</si>
  <si>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</si>
  <si>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</si>
  <si>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</si>
  <si>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</si>
  <si>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</si>
  <si>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</si>
  <si>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</si>
  <si>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</si>
  <si>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</si>
  <si>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</si>
  <si>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</si>
  <si>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</si>
  <si>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</si>
  <si>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</si>
  <si>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</si>
  <si>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</si>
  <si>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</si>
  <si>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</si>
  <si>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</si>
  <si>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</si>
  <si>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</si>
  <si>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</si>
  <si>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</si>
  <si>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</si>
  <si>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</si>
  <si>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</si>
  <si>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</si>
  <si>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</si>
  <si>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</si>
  <si>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</si>
  <si>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</si>
  <si>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</si>
  <si>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</si>
  <si>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</si>
  <si>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</si>
  <si>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</si>
  <si>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</si>
  <si>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</si>
  <si>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</si>
  <si>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</si>
  <si>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</si>
  <si>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</si>
  <si>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</si>
  <si>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</si>
  <si>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</si>
  <si>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</si>
  <si>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</si>
  <si>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</si>
  <si>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</si>
  <si>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</si>
  <si>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</si>
  <si>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</si>
  <si>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</si>
  <si>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</si>
  <si>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</si>
  <si>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</si>
  <si>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</si>
  <si>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</si>
  <si>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</si>
  <si>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</si>
  <si>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</si>
  <si>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</si>
  <si>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</si>
  <si>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</si>
  <si>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</si>
  <si>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</si>
  <si>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</si>
  <si>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</si>
  <si>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</si>
  <si>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</si>
  <si>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</si>
  <si>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</si>
  <si>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</si>
  <si>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</si>
  <si>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</si>
  <si>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</si>
  <si>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</si>
  <si>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</si>
  <si>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</si>
  <si>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</si>
  <si>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</si>
  <si>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</si>
  <si>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</si>
  <si>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</si>
  <si>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</si>
  <si>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</si>
  <si>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</si>
  <si>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</si>
  <si>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</si>
  <si>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</si>
  <si>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</si>
  <si>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</si>
  <si>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</si>
  <si>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</si>
  <si>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</si>
  <si>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</si>
  <si>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</si>
  <si>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</si>
  <si>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</si>
  <si>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</si>
  <si>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</si>
  <si>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</si>
  <si>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</si>
  <si>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</si>
  <si>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</si>
  <si>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</si>
  <si>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</si>
  <si>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</si>
  <si>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</si>
  <si>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</si>
  <si>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</si>
  <si>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</si>
  <si>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</si>
  <si>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</si>
  <si>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</si>
  <si>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</si>
  <si>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</si>
  <si>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</si>
  <si>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</si>
  <si>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</si>
  <si>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</si>
  <si>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</si>
  <si>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</si>
  <si>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</si>
  <si>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</si>
  <si>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</si>
  <si>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</si>
  <si>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</si>
  <si>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</si>
  <si>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</si>
  <si>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</si>
  <si>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</si>
  <si>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</si>
  <si>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</si>
  <si>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</si>
  <si>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</si>
  <si>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</si>
  <si>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</si>
  <si>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</si>
  <si>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</si>
  <si>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</si>
  <si>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</si>
  <si>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</si>
  <si>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</si>
  <si>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</si>
  <si>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</si>
  <si>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</si>
  <si>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</si>
  <si>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</si>
  <si>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</si>
  <si>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</si>
  <si>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</si>
  <si>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</si>
  <si>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</si>
  <si>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</si>
  <si>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</si>
  <si>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</si>
  <si>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</si>
  <si>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</si>
  <si>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</si>
  <si>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</si>
  <si>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</si>
  <si>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</si>
  <si>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</si>
  <si>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</si>
  <si>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</si>
  <si>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</si>
  <si>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</si>
  <si>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</si>
  <si>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</si>
  <si>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</si>
  <si>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</si>
  <si>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</si>
  <si>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</si>
  <si>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</si>
  <si>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</si>
  <si>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</si>
  <si>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</si>
  <si>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</si>
  <si>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</si>
  <si>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</si>
  <si>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</si>
  <si>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</si>
  <si>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</si>
  <si>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</si>
  <si>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</si>
  <si>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</si>
  <si>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</si>
  <si>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</si>
  <si>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</si>
  <si>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</si>
  <si>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</si>
  <si>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</si>
  <si>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</si>
  <si>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</si>
  <si>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</si>
  <si>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</si>
  <si>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</si>
  <si>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</si>
  <si>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</si>
  <si>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</si>
  <si>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</si>
  <si>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</si>
  <si>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</si>
  <si>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</si>
  <si>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</si>
  <si>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</si>
  <si>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</si>
  <si>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</si>
  <si>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</si>
  <si>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</si>
  <si>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</si>
  <si>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</si>
  <si>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</si>
  <si>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</si>
  <si>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</si>
  <si>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</si>
  <si>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</si>
  <si>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</si>
  <si>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</si>
  <si>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</si>
  <si>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</si>
  <si>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</si>
  <si>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</si>
  <si>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</si>
  <si>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</si>
  <si>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</si>
  <si>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</si>
  <si>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</si>
  <si>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</si>
  <si>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</si>
  <si>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</si>
  <si>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</si>
  <si>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</si>
  <si>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</si>
  <si>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</si>
  <si>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</si>
  <si>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</si>
  <si>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</si>
  <si>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</si>
  <si>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</si>
  <si>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</si>
  <si>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</si>
  <si>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</si>
  <si>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</si>
  <si>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</si>
  <si>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</si>
  <si>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</si>
  <si>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</si>
  <si>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</si>
  <si>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</si>
  <si>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</si>
  <si>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</si>
  <si>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</si>
  <si>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</si>
  <si>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</si>
  <si>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</si>
  <si>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</si>
  <si>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</si>
  <si>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</si>
  <si>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</si>
  <si>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</si>
  <si>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</si>
  <si>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</si>
  <si>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</si>
  <si>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</si>
  <si>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</si>
  <si>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</si>
  <si>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</si>
  <si>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</si>
  <si>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</si>
  <si>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</si>
  <si>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</si>
  <si>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</si>
  <si>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</si>
  <si>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</si>
  <si>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</si>
  <si>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</si>
  <si>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</si>
  <si>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</si>
  <si>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</si>
  <si>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</si>
  <si>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</si>
  <si>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</si>
  <si>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</si>
  <si>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</si>
  <si>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</si>
  <si>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</si>
  <si>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</si>
  <si>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</si>
  <si>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</si>
  <si>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</si>
  <si>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</si>
  <si>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</si>
  <si>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</si>
  <si>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</si>
  <si>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</si>
  <si>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</si>
  <si>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</si>
  <si>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</si>
  <si>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</si>
  <si>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</si>
  <si>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</si>
  <si>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</si>
  <si>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</si>
  <si>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</si>
  <si>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</si>
  <si>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</si>
  <si>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</si>
  <si>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</si>
  <si>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</si>
  <si>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</si>
  <si>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</si>
  <si>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</si>
  <si>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</si>
  <si>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</si>
  <si>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</si>
  <si>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</si>
  <si>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</si>
  <si>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</si>
  <si>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</si>
  <si>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</si>
  <si>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</si>
  <si>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</si>
  <si>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</si>
  <si>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</si>
  <si>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</si>
  <si>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</si>
  <si>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</si>
  <si>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</si>
  <si>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</si>
  <si>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</si>
  <si>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</si>
  <si>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</si>
  <si>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</si>
  <si>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</si>
  <si>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</si>
  <si>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</si>
  <si>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</si>
  <si>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</si>
  <si>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</si>
  <si>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</si>
  <si>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</si>
  <si>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</si>
  <si>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</si>
  <si>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</si>
  <si>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</si>
  <si>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</si>
  <si>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</si>
  <si>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</si>
  <si>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</si>
  <si>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</si>
  <si>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</si>
  <si>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</si>
  <si>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</si>
  <si>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</si>
  <si>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</si>
  <si>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</si>
  <si>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</si>
  <si>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</si>
  <si>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</si>
  <si>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</si>
  <si>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</si>
  <si>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</si>
  <si>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</si>
  <si>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</si>
  <si>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</si>
  <si>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</si>
  <si>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</si>
  <si>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</si>
  <si>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</si>
  <si>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</si>
  <si>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</si>
  <si>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</si>
  <si>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</si>
  <si>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</si>
  <si>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</si>
  <si>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</si>
  <si>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</si>
  <si>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</si>
  <si>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</si>
  <si>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</si>
  <si>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</si>
  <si>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</si>
  <si>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</si>
  <si>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</si>
  <si>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</si>
  <si>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</si>
  <si>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</si>
  <si>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</si>
  <si>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</si>
  <si>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</si>
  <si>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</si>
  <si>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</si>
  <si>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</si>
  <si>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</si>
  <si>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</si>
  <si>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</si>
  <si>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</si>
  <si>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</si>
  <si>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</si>
  <si>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</si>
  <si>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</si>
  <si>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</si>
  <si>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</si>
  <si>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</si>
  <si>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</si>
  <si>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</si>
  <si>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</si>
  <si>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</si>
  <si>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</si>
  <si>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</si>
  <si>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</si>
  <si>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</si>
  <si>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</si>
  <si>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</si>
  <si>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</si>
  <si>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</si>
  <si>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</si>
  <si>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</si>
  <si>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</si>
  <si>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</si>
  <si>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</si>
  <si>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</si>
  <si>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</si>
  <si>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</si>
  <si>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</si>
  <si>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</si>
  <si>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</si>
  <si>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</si>
  <si>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</si>
  <si>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</si>
  <si>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</si>
  <si>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</si>
  <si>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</si>
  <si>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</si>
  <si>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</si>
  <si>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</si>
  <si>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</si>
  <si>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</si>
  <si>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</si>
  <si>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</si>
  <si>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</si>
  <si>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</si>
  <si>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</si>
  <si>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</si>
  <si>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</si>
  <si>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</si>
  <si>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</si>
  <si>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</si>
  <si>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</si>
  <si>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</si>
  <si>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</si>
  <si>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</si>
  <si>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</si>
  <si>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</si>
  <si>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</si>
  <si>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</si>
  <si>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</si>
  <si>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</si>
  <si>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</si>
  <si>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</si>
  <si>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</si>
  <si>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</si>
  <si>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</si>
  <si>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</si>
  <si>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</si>
  <si>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</si>
  <si>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</si>
  <si>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</si>
  <si>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</si>
  <si>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</si>
  <si>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</si>
  <si>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</si>
  <si>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</si>
  <si>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</si>
  <si>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</si>
  <si>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</si>
  <si>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</si>
  <si>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</si>
  <si>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</si>
  <si>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</si>
  <si>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</si>
  <si>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</si>
  <si>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</si>
  <si>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</si>
  <si>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</si>
  <si>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</si>
  <si>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</si>
  <si>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</si>
  <si>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</si>
  <si>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</si>
  <si>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</si>
  <si>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</si>
  <si>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</si>
  <si>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</si>
  <si>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</si>
  <si>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</si>
  <si>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</si>
  <si>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</si>
  <si>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</si>
  <si>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</si>
  <si>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</si>
  <si>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</si>
  <si>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</si>
  <si>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</si>
  <si>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</si>
  <si>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</si>
  <si>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</si>
  <si>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</si>
  <si>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</si>
  <si>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</si>
  <si>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</si>
  <si>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</si>
  <si>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</si>
  <si>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</si>
  <si>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</si>
  <si>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</si>
  <si>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</si>
  <si>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</si>
  <si>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</si>
  <si>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</si>
  <si>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</si>
  <si>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</si>
  <si>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</si>
  <si>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</si>
  <si>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</si>
  <si>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</si>
  <si>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</si>
  <si>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</si>
  <si>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</si>
  <si>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</si>
  <si>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</si>
  <si>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</si>
  <si>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</si>
  <si>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</si>
  <si>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</si>
  <si>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</si>
  <si>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</si>
  <si>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</si>
  <si>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</si>
  <si>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</si>
  <si>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</si>
  <si>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</si>
  <si>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</si>
  <si>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</si>
  <si>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</si>
  <si>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</si>
  <si>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</si>
  <si>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</si>
  <si>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</si>
  <si>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</si>
  <si>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</si>
  <si>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</si>
  <si>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</si>
  <si>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</si>
  <si>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</si>
  <si>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</si>
  <si>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</si>
  <si>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</si>
  <si>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</si>
  <si>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</si>
  <si>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</si>
  <si>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</si>
  <si>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</si>
  <si>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</si>
  <si>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</si>
  <si>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</si>
  <si>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</si>
  <si>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</si>
  <si>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</si>
  <si>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</si>
  <si>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</si>
  <si>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</si>
  <si>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</si>
  <si>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</si>
  <si>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</si>
  <si>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</si>
  <si>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</si>
  <si>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</si>
  <si>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</si>
  <si>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</si>
  <si>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</si>
  <si>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</si>
  <si>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</si>
  <si>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</si>
  <si>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</si>
  <si>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</si>
  <si>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</si>
  <si>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</si>
  <si>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</si>
  <si>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</si>
  <si>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</si>
  <si>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</si>
  <si>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</si>
  <si>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</si>
  <si>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</si>
  <si>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</si>
  <si>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</si>
  <si>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</si>
  <si>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</si>
  <si>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</si>
  <si>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</si>
  <si>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</si>
  <si>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</si>
  <si>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</si>
  <si>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</si>
  <si>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</si>
  <si>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</si>
  <si>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</si>
  <si>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</si>
  <si>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</si>
  <si>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</si>
  <si>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</si>
  <si>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</si>
  <si>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</si>
  <si>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</si>
  <si>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</si>
  <si>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</si>
  <si>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</si>
  <si>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</si>
  <si>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</si>
  <si>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</si>
  <si>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</si>
  <si>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</si>
  <si>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</si>
  <si>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</si>
  <si>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</si>
  <si>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</si>
  <si>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</si>
  <si>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</si>
  <si>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</si>
  <si>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</si>
  <si>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</si>
  <si>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</si>
  <si>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</si>
  <si>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</si>
  <si>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</si>
  <si>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</si>
  <si>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</si>
  <si>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</si>
  <si>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</si>
  <si>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</si>
  <si>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</si>
  <si>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</si>
  <si>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</si>
  <si>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</si>
  <si>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</si>
  <si>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</si>
  <si>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</si>
  <si>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</si>
  <si>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</si>
  <si>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</si>
  <si>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</si>
  <si>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</si>
  <si>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</si>
  <si>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</si>
  <si>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</si>
  <si>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</si>
  <si>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</si>
  <si>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</si>
  <si>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</si>
  <si>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</si>
  <si>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</si>
  <si>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</si>
  <si>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</si>
  <si>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</si>
  <si>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</si>
  <si>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</si>
  <si>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</si>
  <si>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</si>
  <si>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</si>
  <si>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</si>
  <si>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</si>
  <si>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</si>
  <si>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</si>
  <si>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</si>
  <si>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</si>
  <si>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</si>
  <si>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</si>
  <si>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</si>
  <si>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</si>
  <si>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</si>
  <si>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</si>
  <si>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</si>
  <si>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</si>
  <si>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</si>
  <si>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</si>
  <si>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</si>
  <si>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</si>
  <si>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</si>
  <si>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</si>
  <si>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</si>
  <si>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</si>
  <si>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</si>
  <si>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</si>
  <si>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</si>
  <si>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</si>
  <si>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</si>
  <si>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</si>
  <si>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</si>
  <si>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</si>
  <si>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</si>
  <si>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</si>
  <si>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</si>
  <si>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</si>
  <si>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</si>
  <si>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</si>
  <si>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</si>
  <si>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</si>
  <si>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</si>
  <si>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</si>
  <si>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</si>
  <si>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</si>
  <si>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</si>
  <si>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</si>
  <si>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</si>
  <si>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</si>
  <si>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</si>
  <si>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</si>
  <si>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</si>
  <si>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</si>
  <si>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</si>
  <si>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</si>
  <si>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</si>
  <si>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</si>
  <si>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</si>
  <si>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</si>
  <si>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</si>
  <si>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</si>
  <si>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</si>
  <si>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</si>
  <si>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</si>
  <si>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</si>
  <si>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</si>
  <si>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</si>
  <si>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</si>
  <si>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</si>
  <si>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</si>
  <si>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</si>
  <si>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</si>
  <si>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</si>
  <si>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</si>
  <si>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</si>
  <si>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</si>
  <si>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</si>
  <si>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</si>
  <si>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</si>
  <si>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</si>
  <si>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</si>
  <si>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</si>
  <si>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</si>
  <si>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</si>
  <si>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</si>
  <si>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</si>
  <si>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</si>
  <si>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</si>
  <si>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</si>
  <si>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</si>
  <si>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</si>
  <si>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</si>
  <si>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</si>
  <si>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</si>
  <si>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</si>
  <si>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</si>
  <si>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</si>
  <si>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</si>
  <si>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</si>
  <si>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</si>
  <si>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</si>
  <si>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</si>
  <si>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</si>
  <si>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</si>
  <si>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</si>
  <si>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</si>
  <si>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</si>
  <si>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</si>
  <si>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</si>
  <si>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</si>
  <si>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</si>
  <si>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</si>
  <si>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</si>
  <si>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</si>
  <si>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</si>
  <si>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</si>
  <si>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</si>
  <si>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</si>
  <si>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</si>
  <si>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</si>
  <si>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</si>
  <si>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</si>
  <si>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</si>
  <si>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</si>
  <si>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</si>
  <si>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</si>
  <si>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</si>
  <si>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</si>
  <si>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</si>
  <si>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</si>
  <si>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</si>
  <si>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</si>
  <si>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</si>
  <si>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</si>
  <si>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</si>
  <si>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</si>
  <si>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</si>
  <si>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</si>
  <si>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</si>
  <si>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</si>
  <si>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</si>
  <si>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</si>
  <si>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</si>
  <si>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</si>
  <si>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</si>
  <si>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</si>
  <si>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</si>
  <si>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</si>
  <si>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</si>
  <si>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</si>
  <si>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</si>
  <si>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</si>
  <si>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</si>
  <si>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</si>
  <si>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</si>
  <si>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</si>
  <si>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</si>
  <si>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</si>
  <si>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</si>
  <si>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</si>
  <si>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</si>
  <si>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</si>
  <si>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</si>
  <si>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</si>
  <si>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</si>
  <si>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</si>
  <si>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</si>
  <si>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</si>
  <si>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</si>
  <si>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</si>
  <si>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</si>
  <si>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</si>
  <si>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</si>
  <si>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</si>
  <si>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</si>
  <si>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</si>
  <si>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</si>
  <si>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</si>
  <si>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</si>
  <si>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</si>
  <si>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</si>
  <si>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</si>
  <si>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</si>
  <si>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</si>
  <si>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</si>
  <si>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</si>
  <si>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</si>
  <si>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</si>
  <si>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</si>
  <si>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</si>
  <si>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</si>
  <si>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</si>
  <si>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</si>
  <si>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</si>
  <si>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</si>
  <si>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</si>
  <si>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</si>
  <si>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</si>
  <si>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</si>
  <si>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</si>
  <si>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</si>
  <si>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</si>
  <si>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</si>
  <si>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</si>
  <si>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</si>
  <si>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</si>
  <si>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</si>
  <si>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</si>
  <si>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</si>
  <si>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</si>
  <si>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</si>
  <si>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</si>
  <si>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</si>
  <si>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</si>
  <si>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</si>
  <si>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</si>
  <si>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</si>
  <si>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</si>
  <si>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</si>
  <si>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</si>
  <si>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</si>
  <si>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</si>
  <si>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</si>
  <si>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</si>
  <si>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</si>
  <si>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</si>
  <si>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</si>
  <si>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</si>
  <si>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</si>
  <si>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</si>
  <si>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</si>
  <si>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</si>
  <si>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</si>
  <si>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</si>
  <si>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</si>
  <si>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</si>
  <si>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</si>
  <si>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</si>
  <si>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</si>
  <si>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</si>
  <si>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</si>
  <si>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</si>
  <si>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</si>
  <si>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</si>
  <si>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</si>
  <si>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</si>
  <si>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</si>
  <si>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</si>
  <si>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</si>
  <si>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</si>
  <si>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</si>
  <si>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</si>
  <si>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</si>
  <si>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</si>
  <si>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</si>
  <si>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</si>
  <si>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</si>
  <si>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</si>
  <si>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</si>
  <si>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</si>
  <si>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</si>
  <si>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</si>
  <si>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</si>
  <si>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</si>
  <si>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</si>
  <si>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</si>
  <si>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</si>
  <si>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</si>
  <si>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</si>
  <si>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</si>
  <si>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</si>
  <si>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</si>
  <si>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</si>
  <si>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</si>
  <si>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</si>
  <si>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</si>
  <si>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</si>
  <si>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</si>
  <si>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</si>
  <si>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</si>
  <si>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</si>
  <si>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</si>
  <si>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</si>
  <si>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</si>
  <si>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</si>
  <si>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</si>
  <si>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</si>
  <si>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</si>
  <si>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</si>
  <si>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</si>
  <si>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</si>
  <si>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</si>
  <si>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</si>
  <si>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</si>
  <si>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</si>
  <si>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</si>
  <si>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</si>
  <si>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</si>
  <si>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</si>
  <si>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</si>
  <si>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</si>
  <si>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</si>
  <si>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</si>
  <si>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</si>
  <si>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</si>
  <si>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</si>
  <si>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</si>
  <si>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</si>
  <si>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</si>
  <si>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</si>
  <si>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</si>
  <si>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</si>
  <si>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</si>
  <si>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</si>
  <si>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</si>
  <si>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</si>
  <si>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</si>
  <si>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</si>
  <si>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</si>
  <si>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</si>
  <si>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</si>
  <si>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</si>
  <si>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</si>
  <si>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</si>
  <si>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</si>
  <si>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</si>
  <si>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</si>
  <si>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</si>
  <si>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</si>
  <si>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</si>
  <si>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</si>
  <si>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</si>
  <si>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</si>
  <si>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</si>
  <si>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</si>
  <si>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</si>
  <si>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</si>
  <si>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</si>
  <si>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</si>
  <si>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</si>
  <si>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</si>
  <si>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</si>
  <si>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</si>
  <si>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</si>
  <si>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</si>
  <si>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</si>
  <si>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</si>
  <si>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</si>
  <si>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</si>
  <si>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</si>
  <si>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</si>
  <si>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</si>
  <si>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</si>
  <si>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</si>
  <si>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</si>
  <si>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</si>
  <si>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</si>
  <si>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</si>
  <si>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</si>
  <si>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</si>
  <si>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</si>
  <si>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</si>
  <si>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</si>
  <si>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</si>
  <si>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</si>
  <si>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</si>
  <si>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</si>
  <si>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</si>
  <si>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</si>
  <si>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</si>
  <si>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</si>
  <si>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</si>
  <si>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</si>
  <si>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</si>
  <si>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</si>
  <si>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</si>
  <si>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</si>
  <si>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</si>
  <si>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</si>
  <si>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</si>
  <si>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</si>
  <si>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</si>
  <si>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</si>
  <si>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</si>
  <si>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</si>
  <si>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</si>
  <si>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</si>
  <si>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</si>
  <si>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</si>
  <si>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</si>
  <si>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</si>
  <si>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</si>
  <si>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</si>
  <si>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</si>
  <si>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</si>
  <si>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</si>
  <si>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</si>
  <si>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</si>
  <si>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</si>
  <si>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</si>
  <si>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</si>
  <si>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</si>
  <si>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</si>
  <si>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</si>
  <si>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</si>
  <si>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</si>
  <si>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</si>
  <si>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</si>
  <si>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</si>
  <si>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</si>
  <si>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</si>
  <si>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</si>
  <si>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</si>
  <si>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</si>
  <si>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</si>
  <si>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</si>
  <si>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</si>
  <si>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</si>
  <si>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</si>
  <si>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</si>
  <si>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</si>
  <si>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</si>
  <si>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</si>
  <si>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</si>
  <si>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</si>
  <si>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</si>
  <si>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</si>
  <si>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</si>
  <si>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</si>
  <si>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</si>
  <si>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</si>
  <si>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</si>
  <si>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</si>
  <si>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</si>
  <si>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</si>
  <si>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</si>
  <si>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</si>
  <si>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</si>
  <si>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</si>
  <si>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</si>
  <si>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</si>
  <si>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</si>
  <si>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</si>
  <si>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</si>
  <si>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</si>
  <si>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</si>
  <si>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</si>
  <si>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</si>
  <si>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</si>
  <si>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</si>
  <si>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</si>
  <si>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</si>
  <si>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</si>
  <si>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</si>
  <si>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</si>
  <si>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</si>
  <si>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</si>
  <si>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</si>
  <si>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</si>
  <si>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</si>
  <si>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</si>
  <si>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</si>
  <si>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</si>
  <si>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</si>
  <si>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</si>
  <si>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</si>
  <si>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</si>
  <si>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</si>
  <si>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</si>
  <si>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</si>
  <si>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</si>
  <si>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</si>
  <si>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</si>
  <si>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</si>
  <si>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</si>
  <si>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</si>
  <si>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</si>
  <si>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</si>
  <si>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</si>
  <si>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</si>
  <si>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</si>
  <si>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</si>
  <si>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</si>
  <si>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</si>
  <si>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</si>
  <si>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</si>
  <si>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</si>
  <si>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</si>
  <si>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</si>
  <si>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</si>
  <si>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</si>
  <si>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</si>
  <si>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</si>
  <si>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</si>
  <si>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</si>
  <si>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</si>
  <si>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</si>
  <si>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</si>
  <si>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</si>
  <si>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</si>
  <si>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</si>
  <si>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</si>
  <si>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</si>
  <si>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</si>
  <si>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</si>
  <si>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</si>
  <si>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</si>
  <si>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</si>
  <si>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</si>
  <si>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</si>
  <si>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</si>
  <si>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</si>
  <si>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</si>
  <si>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</si>
  <si>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</si>
  <si>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</si>
  <si>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</si>
  <si>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</si>
  <si>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</si>
  <si>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</si>
  <si>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</si>
  <si>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</si>
  <si>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</si>
  <si>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</si>
  <si>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</si>
  <si>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</si>
  <si>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</si>
  <si>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</si>
  <si>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</si>
  <si>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</si>
  <si>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</si>
  <si>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</si>
  <si>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</si>
  <si>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</si>
  <si>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</si>
  <si>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</si>
  <si>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</si>
  <si>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</si>
  <si>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</si>
  <si>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</si>
  <si>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</si>
  <si>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</si>
  <si>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</si>
  <si>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</si>
  <si>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</si>
  <si>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</si>
  <si>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</si>
  <si>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</si>
  <si>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</si>
  <si>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</si>
  <si>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</si>
  <si>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</si>
  <si>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</si>
  <si>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</si>
  <si>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</si>
  <si>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</si>
  <si>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</si>
  <si>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</si>
  <si>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</si>
  <si>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</si>
  <si>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</si>
  <si>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</si>
  <si>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</si>
  <si>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</si>
  <si>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</si>
  <si>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</si>
  <si>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</si>
  <si>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</si>
  <si>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</si>
  <si>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</si>
  <si>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</si>
  <si>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</si>
  <si>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</si>
  <si>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</si>
  <si>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</si>
  <si>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</si>
  <si>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</si>
  <si>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</si>
  <si>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</si>
  <si>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</si>
  <si>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</si>
  <si>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</si>
  <si>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</si>
  <si>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</si>
  <si>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</si>
  <si>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</si>
  <si>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</si>
  <si>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</si>
  <si>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</si>
  <si>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</si>
  <si>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</si>
  <si>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</si>
  <si>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</si>
  <si>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</si>
  <si>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</si>
  <si>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</si>
  <si>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</si>
  <si>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</si>
  <si>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</si>
  <si>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</si>
  <si>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</si>
  <si>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</si>
  <si>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</si>
  <si>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</si>
  <si>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</si>
  <si>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</si>
  <si>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</si>
  <si>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</si>
  <si>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</si>
  <si>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</si>
  <si>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</si>
  <si>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</si>
  <si>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</si>
  <si>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</si>
  <si>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</si>
  <si>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</si>
  <si>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</si>
  <si>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</si>
  <si>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</si>
  <si>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</si>
  <si>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</si>
  <si>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</si>
  <si>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</si>
  <si>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</si>
  <si>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</si>
  <si>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</si>
  <si>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</si>
  <si>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</si>
  <si>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</si>
  <si>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</si>
  <si>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</si>
  <si>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</si>
  <si>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</si>
  <si>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</si>
  <si>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</si>
  <si>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</si>
  <si>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</si>
  <si>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</si>
  <si>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</si>
  <si>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</si>
  <si>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</si>
  <si>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</si>
  <si>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</si>
  <si>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</si>
  <si>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</si>
  <si>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</si>
  <si>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</si>
  <si>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</si>
  <si>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</si>
  <si>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</si>
  <si>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</si>
  <si>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</si>
  <si>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</si>
  <si>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</si>
  <si>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</si>
  <si>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</si>
  <si>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</si>
  <si>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</si>
  <si>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</si>
  <si>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</si>
  <si>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</si>
  <si>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</si>
  <si>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</si>
  <si>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</si>
  <si>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</si>
  <si>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</si>
  <si>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</si>
  <si>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</si>
  <si>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</si>
  <si>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</si>
  <si>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</si>
  <si>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</si>
  <si>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</si>
  <si>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</si>
  <si>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</si>
  <si>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</si>
  <si>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</si>
  <si>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</si>
  <si>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</si>
  <si>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</si>
  <si>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</si>
  <si>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</si>
  <si>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</si>
  <si>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</si>
  <si>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</si>
  <si>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</si>
  <si>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</si>
  <si>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</si>
  <si>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</si>
  <si>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</si>
  <si>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</si>
  <si>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</si>
  <si>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</si>
  <si>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</si>
  <si>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</si>
  <si>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</si>
  <si>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</si>
  <si>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</si>
  <si>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</si>
  <si>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</si>
  <si>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</si>
  <si>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</si>
  <si>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</si>
  <si>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</si>
  <si>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</si>
  <si>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</si>
  <si>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</si>
  <si>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</si>
  <si>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</si>
  <si>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</si>
  <si>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</si>
  <si>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</si>
  <si>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</si>
  <si>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</si>
  <si>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</si>
  <si>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</si>
  <si>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</si>
  <si>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</si>
  <si>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</si>
  <si>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</si>
  <si>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</si>
  <si>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</si>
  <si>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</si>
  <si>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</si>
  <si>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</si>
  <si>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</si>
  <si>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</si>
  <si>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</si>
  <si>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</si>
  <si>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</si>
  <si>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</si>
  <si>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</si>
  <si>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</si>
  <si>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</si>
  <si>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</si>
  <si>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</si>
  <si>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</si>
  <si>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</si>
  <si>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</si>
  <si>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</si>
  <si>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</si>
  <si>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</si>
  <si>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</si>
  <si>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</si>
  <si>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</si>
  <si>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</si>
  <si>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</si>
  <si>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</si>
  <si>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</si>
  <si>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</si>
  <si>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</si>
  <si>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</si>
  <si>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</si>
  <si>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</si>
  <si>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</si>
  <si>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</si>
  <si>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</si>
  <si>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</si>
  <si>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</si>
  <si>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</si>
  <si>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</si>
  <si>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</si>
  <si>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</si>
  <si>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</si>
  <si>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</si>
  <si>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</si>
  <si>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</si>
  <si>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</si>
  <si>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</si>
  <si>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</si>
  <si>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</si>
  <si>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</si>
  <si>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</si>
  <si>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</si>
  <si>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</si>
  <si>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</si>
  <si>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</si>
  <si>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</si>
  <si>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</si>
  <si>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</si>
  <si>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</si>
  <si>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</si>
  <si>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</si>
  <si>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</si>
  <si>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</si>
  <si>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</si>
  <si>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</si>
  <si>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</si>
  <si>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</si>
  <si>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</si>
  <si>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</si>
  <si>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</si>
  <si>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</si>
  <si>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</si>
  <si>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</si>
  <si>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</si>
  <si>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</si>
  <si>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</si>
  <si>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</si>
  <si>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</si>
  <si>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</si>
  <si>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</si>
  <si>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</si>
  <si>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</si>
  <si>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</si>
  <si>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</si>
  <si>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</si>
  <si>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</si>
  <si>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</si>
  <si>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</si>
  <si>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</si>
  <si>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</si>
  <si>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</si>
  <si>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</si>
  <si>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</si>
  <si>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</si>
  <si>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</si>
  <si>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</si>
  <si>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</si>
  <si>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</si>
  <si>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</si>
  <si>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</si>
  <si>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</si>
  <si>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</si>
  <si>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</si>
  <si>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</si>
  <si>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</si>
  <si>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</si>
  <si>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</si>
  <si>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</si>
  <si>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</si>
  <si>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</si>
  <si>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</si>
  <si>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</si>
  <si>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</si>
  <si>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</si>
  <si>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</si>
  <si>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</si>
  <si>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</si>
  <si>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</si>
  <si>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</si>
  <si>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</si>
  <si>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</si>
  <si>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</si>
  <si>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</si>
  <si>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</si>
  <si>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</si>
  <si>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</si>
  <si>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</si>
  <si>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</si>
  <si>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</si>
  <si>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</si>
  <si>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</si>
  <si>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</si>
  <si>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</si>
  <si>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</si>
  <si>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</si>
  <si>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</si>
  <si>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</si>
  <si>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</si>
  <si>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</si>
  <si>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</si>
  <si>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</si>
  <si>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</si>
  <si>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</si>
  <si>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</si>
  <si>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</si>
  <si>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</si>
  <si>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</si>
  <si>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</si>
  <si>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</si>
  <si>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</si>
  <si>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</si>
  <si>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</si>
  <si>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</si>
  <si>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</si>
  <si>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</si>
  <si>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</si>
  <si>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</si>
  <si>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</si>
  <si>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</si>
  <si>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</si>
  <si>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</si>
  <si>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</si>
  <si>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</si>
  <si>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</si>
  <si>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</si>
  <si>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</si>
  <si>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</si>
  <si>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</si>
  <si>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</si>
  <si>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</si>
  <si>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</si>
  <si>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</si>
  <si>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</si>
  <si>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</si>
  <si>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</si>
  <si>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</si>
  <si>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</si>
  <si>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</si>
  <si>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</si>
  <si>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</si>
  <si>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</si>
  <si>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</si>
  <si>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</si>
  <si>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</si>
  <si>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</si>
  <si>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</si>
  <si>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</si>
  <si>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</si>
  <si>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</si>
  <si>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</si>
  <si>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</si>
  <si>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</si>
  <si>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</si>
  <si>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</si>
  <si>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</si>
  <si>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</si>
  <si>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</si>
  <si>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</si>
  <si>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</si>
  <si>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</si>
  <si>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</si>
  <si>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</si>
  <si>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</si>
  <si>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</si>
  <si>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</si>
  <si>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</si>
  <si>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</si>
  <si>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</si>
  <si>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</si>
  <si>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</si>
  <si>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</si>
  <si>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</si>
  <si>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</si>
  <si>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</si>
  <si>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</si>
  <si>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</si>
  <si>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</si>
  <si>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</si>
  <si>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</si>
  <si>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</si>
  <si>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</si>
  <si>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</si>
  <si>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</si>
  <si>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</si>
  <si>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</si>
  <si>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</si>
  <si>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</si>
  <si>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</si>
  <si>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</si>
  <si>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</si>
  <si>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</si>
  <si>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</si>
  <si>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</si>
  <si>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</si>
  <si>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</si>
  <si>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</si>
  <si>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</si>
  <si>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</si>
  <si>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</si>
  <si>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</si>
  <si>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</si>
  <si>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</si>
  <si>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</si>
  <si>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</si>
  <si>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</si>
  <si>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</si>
  <si>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</si>
  <si>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</si>
  <si>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</si>
  <si>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</si>
  <si>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</si>
  <si>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</si>
  <si>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</si>
  <si>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</si>
  <si>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</si>
  <si>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</si>
  <si>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</si>
  <si>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</si>
  <si>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</si>
  <si>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</si>
  <si>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</si>
  <si>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</si>
  <si>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</si>
  <si>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</si>
  <si>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</si>
  <si>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</si>
  <si>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</si>
  <si>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</si>
  <si>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</si>
  <si>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</si>
  <si>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</si>
  <si>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</si>
  <si>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</si>
  <si>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</si>
  <si>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</si>
  <si>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</si>
  <si>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</si>
  <si>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</si>
  <si>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</si>
  <si>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</si>
  <si>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</si>
  <si>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</si>
  <si>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</si>
  <si>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</si>
  <si>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</si>
  <si>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</si>
  <si>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</si>
  <si>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</si>
  <si>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</si>
  <si>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</si>
  <si>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</si>
  <si>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</si>
  <si>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</si>
  <si>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</si>
  <si>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</si>
  <si>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</si>
  <si>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</si>
  <si>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</si>
  <si>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</si>
  <si>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</si>
  <si>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</si>
  <si>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</si>
  <si>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</si>
  <si>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</si>
  <si>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</si>
  <si>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</si>
  <si>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</si>
  <si>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</si>
  <si>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</si>
  <si>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</si>
  <si>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</si>
  <si>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</si>
  <si>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</si>
  <si>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</si>
  <si>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</si>
  <si>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</si>
  <si>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</si>
  <si>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</si>
  <si>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</si>
  <si>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</si>
  <si>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</si>
  <si>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</si>
  <si>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</si>
  <si>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</si>
  <si>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</si>
  <si>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</si>
  <si>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</si>
  <si>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</si>
  <si>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</si>
  <si>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</si>
  <si>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</si>
  <si>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</si>
  <si>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</si>
  <si>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</si>
  <si>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</si>
  <si>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</si>
  <si>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</si>
  <si>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</si>
  <si>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</si>
  <si>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</si>
  <si>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</si>
  <si>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</si>
  <si>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</si>
  <si>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</si>
  <si>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</si>
  <si>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</si>
  <si>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</si>
  <si>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</si>
  <si>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</si>
  <si>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</si>
  <si>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</si>
  <si>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</si>
  <si>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</si>
  <si>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</si>
  <si>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</si>
  <si>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</si>
  <si>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</si>
  <si>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</si>
  <si>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</si>
  <si>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</si>
  <si>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</si>
  <si>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</si>
  <si>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</si>
  <si>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</si>
  <si>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</si>
  <si>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</si>
  <si>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</si>
  <si>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</si>
  <si>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</si>
  <si>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</si>
  <si>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</si>
  <si>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</si>
  <si>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</si>
  <si>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</si>
  <si>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</si>
  <si>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</si>
  <si>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</si>
  <si>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</si>
  <si>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</si>
  <si>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</si>
  <si>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</si>
  <si>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</si>
  <si>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</si>
  <si>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</si>
  <si>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</si>
  <si>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</si>
  <si>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</si>
  <si>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</si>
  <si>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</si>
  <si>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</si>
  <si>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</si>
  <si>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</si>
  <si>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</si>
  <si>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</si>
  <si>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</si>
  <si>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</si>
  <si>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</si>
  <si>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</si>
  <si>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</si>
  <si>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</si>
  <si>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</si>
  <si>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</si>
  <si>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</si>
  <si>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</si>
  <si>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</si>
  <si>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</si>
  <si>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</si>
  <si>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</si>
  <si>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</si>
  <si>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</si>
  <si>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</si>
  <si>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</si>
  <si>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</si>
  <si>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</si>
  <si>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</si>
  <si>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</si>
  <si>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</si>
  <si>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</si>
  <si>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</si>
  <si>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</si>
  <si>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</si>
  <si>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</si>
  <si>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</si>
  <si>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</si>
  <si>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</si>
  <si>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</si>
  <si>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</si>
  <si>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</si>
  <si>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</si>
  <si>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</si>
  <si>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</si>
  <si>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</si>
  <si>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</si>
  <si>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</si>
  <si>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</si>
  <si>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</si>
  <si>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</si>
  <si>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</si>
  <si>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</si>
  <si>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</si>
  <si>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</si>
  <si>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</si>
  <si>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</si>
  <si>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</si>
  <si>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</si>
  <si>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</si>
  <si>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</si>
  <si>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</si>
  <si>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</si>
  <si>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</si>
  <si>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</si>
  <si>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</si>
  <si>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</si>
  <si>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</si>
  <si>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</si>
  <si>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</si>
  <si>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</si>
  <si>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</si>
  <si>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</si>
  <si>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</si>
  <si>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</si>
  <si>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</si>
  <si>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</si>
  <si>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</si>
  <si>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</si>
  <si>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</si>
  <si>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</si>
  <si>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</si>
  <si>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</si>
  <si>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</si>
  <si>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</si>
  <si>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</si>
  <si>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</si>
  <si>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</si>
  <si>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</si>
  <si>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</si>
  <si>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</si>
  <si>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</si>
  <si>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</si>
  <si>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</si>
  <si>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</si>
  <si>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</si>
  <si>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</si>
  <si>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</si>
  <si>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</si>
  <si>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</si>
  <si>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</si>
  <si>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</si>
  <si>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</si>
  <si>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</si>
  <si>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</si>
  <si>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</si>
  <si>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</si>
  <si>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</si>
  <si>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</si>
  <si>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</si>
  <si>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</si>
  <si>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</si>
  <si>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</si>
  <si>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</si>
  <si>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</si>
  <si>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</si>
  <si>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</si>
  <si>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</si>
  <si>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</si>
  <si>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</si>
  <si>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</si>
  <si>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</si>
  <si>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</si>
  <si>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</si>
  <si>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</si>
  <si>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</si>
  <si>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</si>
  <si>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</si>
  <si>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</si>
  <si>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</si>
  <si>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</si>
  <si>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</si>
  <si>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</si>
  <si>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</si>
  <si>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</si>
  <si>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</si>
  <si>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</si>
  <si>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</si>
  <si>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</si>
  <si>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</si>
  <si>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</si>
  <si>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</si>
  <si>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</si>
  <si>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</si>
  <si>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</si>
  <si>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</si>
  <si>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</si>
  <si>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</si>
  <si>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</si>
  <si>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</si>
  <si>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</si>
  <si>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</si>
  <si>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</si>
  <si>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</si>
  <si>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</si>
  <si>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</si>
  <si>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</si>
  <si>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</si>
  <si>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</si>
  <si>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</si>
  <si>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</si>
  <si>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</si>
  <si>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</si>
  <si>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</si>
  <si>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</si>
  <si>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</si>
  <si>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</si>
  <si>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</si>
  <si>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</si>
  <si>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</si>
  <si>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</si>
  <si>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</si>
  <si>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</si>
  <si>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</si>
  <si>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</si>
  <si>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</si>
  <si>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</si>
  <si>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</si>
  <si>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</si>
  <si>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</si>
  <si>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</si>
  <si>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</si>
  <si>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</si>
  <si>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</si>
  <si>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</si>
  <si>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</si>
  <si>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</si>
  <si>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</si>
  <si>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</si>
  <si>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</si>
  <si>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</si>
  <si>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</si>
  <si>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</si>
  <si>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</si>
  <si>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</si>
  <si>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</si>
  <si>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</si>
  <si>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</si>
  <si>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</si>
  <si>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</si>
  <si>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</si>
  <si>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</si>
  <si>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</si>
  <si>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</si>
  <si>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</si>
  <si>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</si>
  <si>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</si>
  <si>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</si>
  <si>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</si>
  <si>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</si>
  <si>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</si>
  <si>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</si>
  <si>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</si>
  <si>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</si>
  <si>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</si>
  <si>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</si>
  <si>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</si>
  <si>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</si>
  <si>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</si>
  <si>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</si>
  <si>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</si>
  <si>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</si>
  <si>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</si>
  <si>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</si>
  <si>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</si>
  <si>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</si>
  <si>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</si>
  <si>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</si>
  <si>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</si>
  <si>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</si>
  <si>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</si>
  <si>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</si>
  <si>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</si>
  <si>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</si>
  <si>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</si>
  <si>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</si>
  <si>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</si>
  <si>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</si>
  <si>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</si>
  <si>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</si>
  <si>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</si>
  <si>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</si>
  <si>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</si>
  <si>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</si>
  <si>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</si>
  <si>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</si>
  <si>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</si>
  <si>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</si>
  <si>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</si>
  <si>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</si>
  <si>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</si>
  <si>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</si>
  <si>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</si>
  <si>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</si>
  <si>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</si>
  <si>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</si>
  <si>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</si>
  <si>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</si>
  <si>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</si>
  <si>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</si>
  <si>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</si>
  <si>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</si>
  <si>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</si>
  <si>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</si>
  <si>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</si>
  <si>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</si>
  <si>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</si>
  <si>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</si>
  <si>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</si>
  <si>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</si>
  <si>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</si>
  <si>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</si>
  <si>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</si>
  <si>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</si>
  <si>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</si>
  <si>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</si>
  <si>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</si>
  <si>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</si>
  <si>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</si>
  <si>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</si>
  <si>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</si>
  <si>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</si>
  <si>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</si>
  <si>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</si>
  <si>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</si>
  <si>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</si>
  <si>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</si>
  <si>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</si>
  <si>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</si>
  <si>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</si>
  <si>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</si>
  <si>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</si>
  <si>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</si>
  <si>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</si>
  <si>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</si>
  <si>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</si>
  <si>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</si>
  <si>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</si>
  <si>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</si>
  <si>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</si>
  <si>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</si>
  <si>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</si>
  <si>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</si>
  <si>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</si>
  <si>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</si>
  <si>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</si>
  <si>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</si>
  <si>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</si>
  <si>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</si>
  <si>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</si>
  <si>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</si>
  <si>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</si>
  <si>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</si>
  <si>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</si>
  <si>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</si>
  <si>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</si>
  <si>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</si>
  <si>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</si>
  <si>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</si>
  <si>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</si>
  <si>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</si>
  <si>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</si>
  <si>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</si>
  <si>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</si>
  <si>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</si>
  <si>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</si>
  <si>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</si>
  <si>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</si>
  <si>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</si>
  <si>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</si>
  <si>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</si>
  <si>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</si>
  <si>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</si>
  <si>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</si>
  <si>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</si>
  <si>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</si>
  <si>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</si>
  <si>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</si>
  <si>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</si>
  <si>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</si>
  <si>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</si>
  <si>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</si>
  <si>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</si>
  <si>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</si>
  <si>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</si>
  <si>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</si>
  <si>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</si>
  <si>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</si>
  <si>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</si>
  <si>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</si>
  <si>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</si>
  <si>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</si>
  <si>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</si>
  <si>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</si>
  <si>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</si>
  <si>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</si>
  <si>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</si>
  <si>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</si>
  <si>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</si>
  <si>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</si>
  <si>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</si>
  <si>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</si>
  <si>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</si>
  <si>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</si>
  <si>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</si>
  <si>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</si>
  <si>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</si>
  <si>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</si>
  <si>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</si>
  <si>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</si>
  <si>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</si>
  <si>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</si>
  <si>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</si>
  <si>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</si>
  <si>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</si>
  <si>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</si>
  <si>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</si>
  <si>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</si>
  <si>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</si>
  <si>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</si>
  <si>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</si>
  <si>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</si>
  <si>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</si>
  <si>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</si>
  <si>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</si>
  <si>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</si>
  <si>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</si>
  <si>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</si>
  <si>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</si>
  <si>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</si>
  <si>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</si>
  <si>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</si>
  <si>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</si>
  <si>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</si>
  <si>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</si>
  <si>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</si>
  <si>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</si>
  <si>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</si>
  <si>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</si>
  <si>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</si>
  <si>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</si>
  <si>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</si>
  <si>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</si>
  <si>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</si>
  <si>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</si>
  <si>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</si>
  <si>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</si>
  <si>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</si>
  <si>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</si>
  <si>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</si>
  <si>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</si>
  <si>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</si>
  <si>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</si>
  <si>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</si>
  <si>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</si>
  <si>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</si>
  <si>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</si>
  <si>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</si>
  <si>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</si>
  <si>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</si>
  <si>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</si>
  <si>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</si>
  <si>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</si>
  <si>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</si>
  <si>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</si>
  <si>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</si>
  <si>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</si>
  <si>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</si>
  <si>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</si>
  <si>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</si>
  <si>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</si>
  <si>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</si>
  <si>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</si>
  <si>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</si>
  <si>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</si>
  <si>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</si>
  <si>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</si>
  <si>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</si>
  <si>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</si>
  <si>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</si>
  <si>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</si>
  <si>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</si>
  <si>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</si>
  <si>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</si>
  <si>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</si>
  <si>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</si>
  <si>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</si>
  <si>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</si>
  <si>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</si>
  <si>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</si>
  <si>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</si>
  <si>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</si>
  <si>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</si>
  <si>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</si>
  <si>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</si>
  <si>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</si>
  <si>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</si>
  <si>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</si>
  <si>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</si>
  <si>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</si>
  <si>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</si>
  <si>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</si>
  <si>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</si>
  <si>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</si>
  <si>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</si>
  <si>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</si>
  <si>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</si>
  <si>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</si>
  <si>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</si>
  <si>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</si>
  <si>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</si>
  <si>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</si>
  <si>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</si>
  <si>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</si>
  <si>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</si>
  <si>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</si>
  <si>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</si>
  <si>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</si>
  <si>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</si>
  <si>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</si>
  <si>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</si>
  <si>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</si>
  <si>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</si>
  <si>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</si>
  <si>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</si>
  <si>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</si>
  <si>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</si>
  <si>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</si>
  <si>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</si>
  <si>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</si>
  <si>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</si>
  <si>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</si>
  <si>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</si>
  <si>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</si>
  <si>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</si>
  <si>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</si>
  <si>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</si>
  <si>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</si>
  <si>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</si>
  <si>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</si>
  <si>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</si>
  <si>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</si>
  <si>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</si>
  <si>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</si>
  <si>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</si>
  <si>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</si>
  <si>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</si>
  <si>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</si>
  <si>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</si>
  <si>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</si>
  <si>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</si>
  <si>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</si>
  <si>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</si>
  <si>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</si>
  <si>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</si>
  <si>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</si>
  <si>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</si>
  <si>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</si>
  <si>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</si>
  <si>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</si>
  <si>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</si>
  <si>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</si>
  <si>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</si>
  <si>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</si>
  <si>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</si>
  <si>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</si>
  <si>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</si>
  <si>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</si>
  <si>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</si>
  <si>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</si>
  <si>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</si>
  <si>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</si>
  <si>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</si>
  <si>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</si>
  <si>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</si>
  <si>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</si>
  <si>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</si>
  <si>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</si>
  <si>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</si>
  <si>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</si>
  <si>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</si>
  <si>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</si>
  <si>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</si>
  <si>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</si>
  <si>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</si>
  <si>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</si>
  <si>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</si>
  <si>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</si>
  <si>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</si>
  <si>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</si>
  <si>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</si>
  <si>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</si>
  <si>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</si>
  <si>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</si>
  <si>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</si>
  <si>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</si>
  <si>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</si>
  <si>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</si>
  <si>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</si>
  <si>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</si>
  <si>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</si>
  <si>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</si>
  <si>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</si>
  <si>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</si>
  <si>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</si>
  <si>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</si>
  <si>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</si>
  <si>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</si>
  <si>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</si>
  <si>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</si>
  <si>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</si>
  <si>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</si>
  <si>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</si>
  <si>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</si>
  <si>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</si>
  <si>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</si>
  <si>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</si>
  <si>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</si>
  <si>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</si>
  <si>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</si>
  <si>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</si>
  <si>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</si>
  <si>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</si>
  <si>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</si>
  <si>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</si>
  <si>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</si>
  <si>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</si>
  <si>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</si>
  <si>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</si>
  <si>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</si>
  <si>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</si>
  <si>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</si>
  <si>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</si>
  <si>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</si>
  <si>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</si>
  <si>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</si>
  <si>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</si>
  <si>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</si>
  <si>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</si>
  <si>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</si>
  <si>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</si>
  <si>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</si>
  <si>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</si>
  <si>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</si>
  <si>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</si>
  <si>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</si>
  <si>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</si>
  <si>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</si>
  <si>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</si>
  <si>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</si>
  <si>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</si>
  <si>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</si>
  <si>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</si>
  <si>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</si>
  <si>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</si>
  <si>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</si>
  <si>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</si>
  <si>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</si>
  <si>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</si>
  <si>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</si>
  <si>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</si>
  <si>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</si>
  <si>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</si>
  <si>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</si>
  <si>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</si>
  <si>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</si>
  <si>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</si>
  <si>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</si>
  <si>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</si>
  <si>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</si>
  <si>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</si>
  <si>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</si>
  <si>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</si>
  <si>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</si>
  <si>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</si>
  <si>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</si>
  <si>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</si>
  <si>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</si>
  <si>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</si>
  <si>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</si>
  <si>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</si>
  <si>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</si>
  <si>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</si>
  <si>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</si>
  <si>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</si>
  <si>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</si>
  <si>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</si>
  <si>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</si>
  <si>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</si>
  <si>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</si>
  <si>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</si>
  <si>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</si>
  <si>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</si>
  <si>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</si>
  <si>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</si>
  <si>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</si>
  <si>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</si>
  <si>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</si>
  <si>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</si>
  <si>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</si>
  <si>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</si>
  <si>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</si>
  <si>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</si>
  <si>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</si>
  <si>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</si>
  <si>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</si>
  <si>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</si>
  <si>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</si>
  <si>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</si>
  <si>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</si>
  <si>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</si>
  <si>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</si>
  <si>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</si>
  <si>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</si>
  <si>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</si>
  <si>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</si>
  <si>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</si>
  <si>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</si>
  <si>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</si>
  <si>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</si>
  <si>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</si>
  <si>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</si>
  <si>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</si>
  <si>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</si>
  <si>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</si>
  <si>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</si>
  <si>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</si>
  <si>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</si>
  <si>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</si>
  <si>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</si>
  <si>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</si>
  <si>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</si>
  <si>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</si>
  <si>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</si>
  <si>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</si>
  <si>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</si>
  <si>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</si>
  <si>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</si>
  <si>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</si>
  <si>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</si>
  <si>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</si>
  <si>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</si>
  <si>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</si>
  <si>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</si>
  <si>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</si>
  <si>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</si>
  <si>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</si>
  <si>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</si>
  <si>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</si>
  <si>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</si>
  <si>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</si>
  <si>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</si>
  <si>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</si>
  <si>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</si>
  <si>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</si>
  <si>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</si>
  <si>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</si>
  <si>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</si>
  <si>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</si>
  <si>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</si>
  <si>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</si>
  <si>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</si>
  <si>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</si>
  <si>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</si>
  <si>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</si>
  <si>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</si>
  <si>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</si>
  <si>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</si>
  <si>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</si>
  <si>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</si>
  <si>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</si>
  <si>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</si>
  <si>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</si>
  <si>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</si>
  <si>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</si>
  <si>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</si>
  <si>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</si>
  <si>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</si>
  <si>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</si>
  <si>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</si>
  <si>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</si>
  <si>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</si>
  <si>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</si>
  <si>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</si>
  <si>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</si>
  <si>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</si>
  <si>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</si>
  <si>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</si>
  <si>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</si>
  <si>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</si>
  <si>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</si>
  <si>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</si>
  <si>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</si>
  <si>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</si>
  <si>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</si>
  <si>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</si>
  <si>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</si>
  <si>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</si>
  <si>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</si>
  <si>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</si>
  <si>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</si>
  <si>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</si>
  <si>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</si>
  <si>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</si>
  <si>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</si>
  <si>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</si>
  <si>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</si>
  <si>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</si>
  <si>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</si>
  <si>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</si>
  <si>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</si>
  <si>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</si>
  <si>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</si>
  <si>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</si>
  <si>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</si>
  <si>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</si>
  <si>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</si>
  <si>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</si>
  <si>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</si>
  <si>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</si>
  <si>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</si>
  <si>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</si>
  <si>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</si>
  <si>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</si>
  <si>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</si>
  <si>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</si>
  <si>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</si>
  <si>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</si>
  <si>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</si>
  <si>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</si>
  <si>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</si>
  <si>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</si>
  <si>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</si>
  <si>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</si>
  <si>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</si>
  <si>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</si>
  <si>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</si>
  <si>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</si>
  <si>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</si>
  <si>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</si>
  <si>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</si>
  <si>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</si>
  <si>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</si>
  <si>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</si>
  <si>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</si>
  <si>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</si>
  <si>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</si>
  <si>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</si>
  <si>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</si>
  <si>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</si>
  <si>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</si>
  <si>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</si>
  <si>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</si>
  <si>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</si>
  <si>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</si>
  <si>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</si>
  <si>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</si>
  <si>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</si>
  <si>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</si>
  <si>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</si>
  <si>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</si>
  <si>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</si>
  <si>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</si>
  <si>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</si>
  <si>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</si>
  <si>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</si>
  <si>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</si>
  <si>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</si>
  <si>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</si>
  <si>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</si>
  <si>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</si>
  <si>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</si>
  <si>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</si>
  <si>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</si>
  <si>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</si>
  <si>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</si>
  <si>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</si>
  <si>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</si>
  <si>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</si>
  <si>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</si>
  <si>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</si>
  <si>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</si>
  <si>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</si>
  <si>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</si>
  <si>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</si>
  <si>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</si>
  <si>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</si>
  <si>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</si>
  <si>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</si>
  <si>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</si>
  <si>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</si>
  <si>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</si>
  <si>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</si>
  <si>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</si>
  <si>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</si>
  <si>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</si>
  <si>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</si>
  <si>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</si>
  <si>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</si>
  <si>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</si>
  <si>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</si>
  <si>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</si>
  <si>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</si>
  <si>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</si>
  <si>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</si>
  <si>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</si>
  <si>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</si>
  <si>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</si>
  <si>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</si>
  <si>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</si>
  <si>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</si>
  <si>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</si>
  <si>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</si>
  <si>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</si>
  <si>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</si>
  <si>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</si>
  <si>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</si>
  <si>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</si>
  <si>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</si>
  <si>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</si>
  <si>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</si>
  <si>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</si>
  <si>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</si>
  <si>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</si>
  <si>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</si>
  <si>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</si>
  <si>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</si>
  <si>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</si>
  <si>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</si>
  <si>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</si>
  <si>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</si>
  <si>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</si>
  <si>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</si>
  <si>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</si>
  <si>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</si>
  <si>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</si>
  <si>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</si>
  <si>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</si>
  <si>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</si>
  <si>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</si>
  <si>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</si>
  <si>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</si>
  <si>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</si>
  <si>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</si>
  <si>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</si>
  <si>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</si>
  <si>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</si>
  <si>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</si>
  <si>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</si>
  <si>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</si>
  <si>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</si>
  <si>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</si>
  <si>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</si>
  <si>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</si>
  <si>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</si>
  <si>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</si>
  <si>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</si>
  <si>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</si>
  <si>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</si>
  <si>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</si>
  <si>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</si>
  <si>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</si>
  <si>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</si>
  <si>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</si>
  <si>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</si>
  <si>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</si>
  <si>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</si>
  <si>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</si>
  <si>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</si>
  <si>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</si>
  <si>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</si>
  <si>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</si>
  <si>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</si>
  <si>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</si>
  <si>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</si>
  <si>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</si>
  <si>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</si>
  <si>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</si>
  <si>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</si>
  <si>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</si>
  <si>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</si>
  <si>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</si>
  <si>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</si>
  <si>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</si>
  <si>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</si>
  <si>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</si>
  <si>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</si>
  <si>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</si>
  <si>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</si>
  <si>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</si>
  <si>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</si>
  <si>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</si>
  <si>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</si>
  <si>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</si>
  <si>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</si>
  <si>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</si>
  <si>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</si>
  <si>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</si>
  <si>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</si>
  <si>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</si>
  <si>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</si>
  <si>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</si>
  <si>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</si>
  <si>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</si>
  <si>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</si>
  <si>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</si>
  <si>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</si>
  <si>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</si>
  <si>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</si>
  <si>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</si>
  <si>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</si>
  <si>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</si>
  <si>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</si>
  <si>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</si>
  <si>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</si>
  <si>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</si>
  <si>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</si>
  <si>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</si>
  <si>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</si>
  <si>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</si>
  <si>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</si>
  <si>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</si>
  <si>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</si>
  <si>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</si>
  <si>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</si>
  <si>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</si>
  <si>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</si>
  <si>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</si>
  <si>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</si>
  <si>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</si>
  <si>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</si>
  <si>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</si>
  <si>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</si>
  <si>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</si>
  <si>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</si>
  <si>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</si>
  <si>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</si>
  <si>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</si>
  <si>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</si>
  <si>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</si>
  <si>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</si>
  <si>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</si>
  <si>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</si>
  <si>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</si>
  <si>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</si>
  <si>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</si>
  <si>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</si>
  <si>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</si>
  <si>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</si>
  <si>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</si>
  <si>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</si>
  <si>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</si>
  <si>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</si>
  <si>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</si>
  <si>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</si>
  <si>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</si>
  <si>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</si>
  <si>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</si>
  <si>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</si>
  <si>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</si>
  <si>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</si>
  <si>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</si>
  <si>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</si>
  <si>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</si>
  <si>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</si>
  <si>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</si>
  <si>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</si>
  <si>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</si>
  <si>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</si>
  <si>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</si>
  <si>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</si>
  <si>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</si>
  <si>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</si>
  <si>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</si>
  <si>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</si>
  <si>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</si>
  <si>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</si>
  <si>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</si>
  <si>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</si>
  <si>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</si>
  <si>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</si>
  <si>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</si>
  <si>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</si>
  <si>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</si>
  <si>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</si>
  <si>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</si>
  <si>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</si>
  <si>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</si>
  <si>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</si>
  <si>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</si>
  <si>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</si>
  <si>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</si>
  <si>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</si>
  <si>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</si>
  <si>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</si>
  <si>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</si>
  <si>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</si>
  <si>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</si>
  <si>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</si>
  <si>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</si>
  <si>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</si>
  <si>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</si>
  <si>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</si>
  <si>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</si>
  <si>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</si>
  <si>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</si>
  <si>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</si>
  <si>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</si>
  <si>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</si>
  <si>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</si>
  <si>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</si>
  <si>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</si>
  <si>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</si>
  <si>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</si>
  <si>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</si>
  <si>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</si>
  <si>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</si>
  <si>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</si>
  <si>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</si>
  <si>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</si>
  <si>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</si>
  <si>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</si>
  <si>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</si>
  <si>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</si>
  <si>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</si>
  <si>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</si>
  <si>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</si>
  <si>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</si>
  <si>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</si>
  <si>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</si>
  <si>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</si>
  <si>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</si>
  <si>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</si>
  <si>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</si>
  <si>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</si>
  <si>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</si>
  <si>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</si>
  <si>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</si>
  <si>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</si>
  <si>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</si>
  <si>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</si>
  <si>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</si>
  <si>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</si>
  <si>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</si>
  <si>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</si>
  <si>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</si>
  <si>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</si>
  <si>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</si>
  <si>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</si>
  <si>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</si>
  <si>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</si>
  <si>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</si>
  <si>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</si>
  <si>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</si>
  <si>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</si>
  <si>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</si>
  <si>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</si>
  <si>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</si>
  <si>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</si>
  <si>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</si>
  <si>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</si>
  <si>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</si>
  <si>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</si>
  <si>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</si>
  <si>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</si>
  <si>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</si>
  <si>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</si>
  <si>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</si>
  <si>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</si>
  <si>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</si>
  <si>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</si>
  <si>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</si>
  <si>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</si>
  <si>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</si>
  <si>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</si>
  <si>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</si>
  <si>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</si>
  <si>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</si>
  <si>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</si>
  <si>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</si>
  <si>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</si>
  <si>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</si>
  <si>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</si>
  <si>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</si>
  <si>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</si>
  <si>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</si>
  <si>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</si>
  <si>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</si>
  <si>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</si>
  <si>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</si>
  <si>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</si>
  <si>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</si>
  <si>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</si>
  <si>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</si>
  <si>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</si>
  <si>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</si>
  <si>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</si>
  <si>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</si>
  <si>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</si>
  <si>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</si>
  <si>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</si>
  <si>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</si>
  <si>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</si>
  <si>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</si>
  <si>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</si>
  <si>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</si>
  <si>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</si>
  <si>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</si>
  <si>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</si>
  <si>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</si>
  <si>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</si>
  <si>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</si>
  <si>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</si>
  <si>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</si>
  <si>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</si>
  <si>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</si>
  <si>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</si>
  <si>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</si>
  <si>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</si>
  <si>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</si>
  <si>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</si>
  <si>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</si>
  <si>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</si>
  <si>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</si>
  <si>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</si>
  <si>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</si>
  <si>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</si>
  <si>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</si>
  <si>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</si>
  <si>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</si>
  <si>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</si>
  <si>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</si>
  <si>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</si>
  <si>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</si>
  <si>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</si>
  <si>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</si>
  <si>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</si>
  <si>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</si>
  <si>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</si>
  <si>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</si>
  <si>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</si>
  <si>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</si>
  <si>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</si>
  <si>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</si>
  <si>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</si>
  <si>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</si>
  <si>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</si>
  <si>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</si>
  <si>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</si>
  <si>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</si>
  <si>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</si>
  <si>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</si>
  <si>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</si>
  <si>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</si>
  <si>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</si>
  <si>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</si>
  <si>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</si>
  <si>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</si>
  <si>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</si>
  <si>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</si>
  <si>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</si>
  <si>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</si>
  <si>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</si>
  <si>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</si>
  <si>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</si>
  <si>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</si>
  <si>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</si>
  <si>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</si>
  <si>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</si>
  <si>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</si>
  <si>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</si>
  <si>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</si>
  <si>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</si>
  <si>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</si>
  <si>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</si>
  <si>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</si>
  <si>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</si>
  <si>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</si>
  <si>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</si>
  <si>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</si>
  <si>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</si>
  <si>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</si>
  <si>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</si>
  <si>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</si>
  <si>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</si>
  <si>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</si>
  <si>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</si>
  <si>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</si>
  <si>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</si>
  <si>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</si>
  <si>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</si>
  <si>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</si>
  <si>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</si>
  <si>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</si>
  <si>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</si>
  <si>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</si>
  <si>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</si>
  <si>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</si>
  <si>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</si>
  <si>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</si>
  <si>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</si>
  <si>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</si>
  <si>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</si>
  <si>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</si>
  <si>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</si>
  <si>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</si>
  <si>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</si>
  <si>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</si>
  <si>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</si>
  <si>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</si>
  <si>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</si>
  <si>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</si>
  <si>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</si>
  <si>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</si>
  <si>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</si>
  <si>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</si>
  <si>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</si>
  <si>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</si>
  <si>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</si>
  <si>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</si>
  <si>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</si>
  <si>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</si>
  <si>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</si>
  <si>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</si>
  <si>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</si>
  <si>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</si>
  <si>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</si>
  <si>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</si>
  <si>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</si>
  <si>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</si>
  <si>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</si>
  <si>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</si>
  <si>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</si>
  <si>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</si>
  <si>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</si>
  <si>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</si>
  <si>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</si>
  <si>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</si>
  <si>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</si>
  <si>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</si>
  <si>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</si>
  <si>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</si>
  <si>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</si>
  <si>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</si>
  <si>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</si>
  <si>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</si>
  <si>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</si>
  <si>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</si>
  <si>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</si>
  <si>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</si>
  <si>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</si>
  <si>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</si>
  <si>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</si>
  <si>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</si>
  <si>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</si>
  <si>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</si>
  <si>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</si>
  <si>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</si>
  <si>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</si>
  <si>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</si>
  <si>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</si>
  <si>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</si>
  <si>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</si>
  <si>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</si>
  <si>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</si>
  <si>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</si>
  <si>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</si>
  <si>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</si>
  <si>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</si>
  <si>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</si>
  <si>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</si>
  <si>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</si>
  <si>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</si>
  <si>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</si>
  <si>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</si>
  <si>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</si>
  <si>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</si>
  <si>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</si>
  <si>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</si>
  <si>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</si>
  <si>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</si>
  <si>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</si>
  <si>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</si>
  <si>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</si>
  <si>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</si>
  <si>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</si>
  <si>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</si>
  <si>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</si>
  <si>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</si>
  <si>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</si>
  <si>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</si>
  <si>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</si>
  <si>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</si>
  <si>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</si>
  <si>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</si>
  <si>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</si>
  <si>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</si>
  <si>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</si>
  <si>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</si>
  <si>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</si>
  <si>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</si>
  <si>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</si>
  <si>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</si>
  <si>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</si>
  <si>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</si>
  <si>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</si>
  <si>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</si>
  <si>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</si>
  <si>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</si>
  <si>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</si>
  <si>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</si>
  <si>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</si>
  <si>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</si>
  <si>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</si>
  <si>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</si>
  <si>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</si>
  <si>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</si>
  <si>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</si>
  <si>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</si>
  <si>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</si>
  <si>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</si>
  <si>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</si>
  <si>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</si>
  <si>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</si>
  <si>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</si>
  <si>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</si>
  <si>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</si>
  <si>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</si>
  <si>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</si>
  <si>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</si>
  <si>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</si>
  <si>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</si>
  <si>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</si>
  <si>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</si>
  <si>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</si>
  <si>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</si>
  <si>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</si>
  <si>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</si>
  <si>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</si>
  <si>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</si>
  <si>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</si>
  <si>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</si>
  <si>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</si>
  <si>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</si>
  <si>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</si>
  <si>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</si>
  <si>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</si>
  <si>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</si>
  <si>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</si>
  <si>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</si>
  <si>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</si>
  <si>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</si>
  <si>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</si>
  <si>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</si>
  <si>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</si>
  <si>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</si>
  <si>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</si>
  <si>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</si>
  <si>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</si>
  <si>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</si>
  <si>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</si>
  <si>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</si>
  <si>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</si>
  <si>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</si>
  <si>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</si>
  <si>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</si>
  <si>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</si>
  <si>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</si>
  <si>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</si>
  <si>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</si>
  <si>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</si>
  <si>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</si>
  <si>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</si>
  <si>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</si>
  <si>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</si>
  <si>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</si>
  <si>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</si>
  <si>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</si>
  <si>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</si>
  <si>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</si>
  <si>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</si>
  <si>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</si>
  <si>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</si>
  <si>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</si>
  <si>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</si>
  <si>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</si>
  <si>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</si>
  <si>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</si>
  <si>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</si>
  <si>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</si>
  <si>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</si>
  <si>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</si>
  <si>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</si>
  <si>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</si>
  <si>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</si>
  <si>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</si>
  <si>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</si>
  <si>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</si>
  <si>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</si>
  <si>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</si>
  <si>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</si>
  <si>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</si>
  <si>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</si>
  <si>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</si>
  <si>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</si>
  <si>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</si>
  <si>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</si>
  <si>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</si>
  <si>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</si>
  <si>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</si>
  <si>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</si>
  <si>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</si>
  <si>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</si>
  <si>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</si>
  <si>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</si>
  <si>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</si>
  <si>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</si>
  <si>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</si>
  <si>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</si>
  <si>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</si>
  <si>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</si>
  <si>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</si>
  <si>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</si>
  <si>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</si>
  <si>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</si>
  <si>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</si>
  <si>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</si>
  <si>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</si>
  <si>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</si>
  <si>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</si>
  <si>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</si>
  <si>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</si>
  <si>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</si>
  <si>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</si>
  <si>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</si>
  <si>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</si>
  <si>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</si>
  <si>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</si>
  <si>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</si>
  <si>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</si>
  <si>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</si>
  <si>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</si>
  <si>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</si>
  <si>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</si>
  <si>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</si>
  <si>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</si>
  <si>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</si>
  <si>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</si>
  <si>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</si>
  <si>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</si>
  <si>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</si>
  <si>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</si>
  <si>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</si>
  <si>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</si>
  <si>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</si>
  <si>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</si>
  <si>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</si>
  <si>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</si>
  <si>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</si>
  <si>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</si>
  <si>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</si>
  <si>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</si>
  <si>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</si>
  <si>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</si>
  <si>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</si>
  <si>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</si>
  <si>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</si>
  <si>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</si>
  <si>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</si>
  <si>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</si>
  <si>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</si>
  <si>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</si>
  <si>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</si>
  <si>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</si>
  <si>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</si>
  <si>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</si>
  <si>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</si>
  <si>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</si>
  <si>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</si>
  <si>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</si>
  <si>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</si>
  <si>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</si>
  <si>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</si>
  <si>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</si>
  <si>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</si>
  <si>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</si>
  <si>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</si>
  <si>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</si>
  <si>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</si>
  <si>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</si>
  <si>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</si>
  <si>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</si>
  <si>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</si>
  <si>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</si>
  <si>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</si>
  <si>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</si>
  <si>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</si>
  <si>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</si>
  <si>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</si>
  <si>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</si>
  <si>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</si>
  <si>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</si>
  <si>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</si>
  <si>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</si>
  <si>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</si>
  <si>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</si>
  <si>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</si>
  <si>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</si>
  <si>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</si>
  <si>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</si>
  <si>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</si>
  <si>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</si>
  <si>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</si>
  <si>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</si>
  <si>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</si>
  <si>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</si>
  <si>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</si>
  <si>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</si>
  <si>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</si>
  <si>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</si>
  <si>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</si>
  <si>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</si>
  <si>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</si>
  <si>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</si>
  <si>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</si>
  <si>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</si>
  <si>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</si>
  <si>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</si>
  <si>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</si>
  <si>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</si>
  <si>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</si>
  <si>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</si>
  <si>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</si>
  <si>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</si>
  <si>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</si>
  <si>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</si>
  <si>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</si>
  <si>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</si>
  <si>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</si>
  <si>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</si>
  <si>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</si>
  <si>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</si>
  <si>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</si>
  <si>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</si>
  <si>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</si>
  <si>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</si>
  <si>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</si>
  <si>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</si>
  <si>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</si>
  <si>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</si>
  <si>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</si>
  <si>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</si>
  <si>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</si>
  <si>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</si>
  <si>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</si>
  <si>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</si>
  <si>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</si>
  <si>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</si>
  <si>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</si>
  <si>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</si>
  <si>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</si>
  <si>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</si>
  <si>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</si>
  <si>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</si>
  <si>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</si>
  <si>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</si>
  <si>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</si>
  <si>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</si>
  <si>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</si>
  <si>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</si>
  <si>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</si>
  <si>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</si>
  <si>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</si>
  <si>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</si>
  <si>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</si>
  <si>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</si>
  <si>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</si>
  <si>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</si>
  <si>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</si>
  <si>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</si>
  <si>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</si>
  <si>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</si>
  <si>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</si>
  <si>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</si>
  <si>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</si>
  <si>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</si>
  <si>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</si>
  <si>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</si>
  <si>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</si>
  <si>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</si>
  <si>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</si>
  <si>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</si>
  <si>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</si>
  <si>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</si>
  <si>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</si>
  <si>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</si>
  <si>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</si>
  <si>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</si>
  <si>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</si>
  <si>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</si>
  <si>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</si>
  <si>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</si>
  <si>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</si>
  <si>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</si>
  <si>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</si>
  <si>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</si>
  <si>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</si>
  <si>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</si>
  <si>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</si>
  <si>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</si>
  <si>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</si>
  <si>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</si>
  <si>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</si>
  <si>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</si>
  <si>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</si>
  <si>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</si>
  <si>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</si>
  <si>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</si>
  <si>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</si>
  <si>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</si>
  <si>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</si>
  <si>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</si>
  <si>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</si>
  <si>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</si>
  <si>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</si>
  <si>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</si>
  <si>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</si>
  <si>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</si>
  <si>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</si>
  <si>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</si>
  <si>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</si>
  <si>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</si>
  <si>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</si>
  <si>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</si>
  <si>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</si>
  <si>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</si>
  <si>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</si>
  <si>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</si>
  <si>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</si>
  <si>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</si>
  <si>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</si>
  <si>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</si>
  <si>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</si>
  <si>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</si>
  <si>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</si>
  <si>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</si>
  <si>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</si>
  <si>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</si>
  <si>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</si>
  <si>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</si>
  <si>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</si>
  <si>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</si>
  <si>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</si>
  <si>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</si>
  <si>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</si>
  <si>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</si>
  <si>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</si>
  <si>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</si>
  <si>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</si>
  <si>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</si>
  <si>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</si>
  <si>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</si>
  <si>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</si>
  <si>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</si>
  <si>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</si>
  <si>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</si>
  <si>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</si>
  <si>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</si>
  <si>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</si>
  <si>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</si>
  <si>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</si>
  <si>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</si>
  <si>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</si>
  <si>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</si>
  <si>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</si>
  <si>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</si>
  <si>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</si>
  <si>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</si>
  <si>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</si>
  <si>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</si>
  <si>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</si>
  <si>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</si>
  <si>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</si>
  <si>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</si>
  <si>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</si>
  <si>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</si>
  <si>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</si>
  <si>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</si>
  <si>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</si>
  <si>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</si>
  <si>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</si>
  <si>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</si>
  <si>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</si>
  <si>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</si>
  <si>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</si>
  <si>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</si>
  <si>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</si>
  <si>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</si>
  <si>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</si>
  <si>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</si>
  <si>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</si>
  <si>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</si>
  <si>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</si>
  <si>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</si>
  <si>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</si>
  <si>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</si>
  <si>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</si>
  <si>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</si>
  <si>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</si>
  <si>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</si>
  <si>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</si>
  <si>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</si>
  <si>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</si>
  <si>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</si>
  <si>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</si>
  <si>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</si>
  <si>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</si>
  <si>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</si>
  <si>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</si>
  <si>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</si>
  <si>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</si>
  <si>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</si>
  <si>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</si>
  <si>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</si>
  <si>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</si>
  <si>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</si>
  <si>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</si>
  <si>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</si>
  <si>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</si>
  <si>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</si>
  <si>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</si>
  <si>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</si>
  <si>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</si>
  <si>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</si>
  <si>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</si>
  <si>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</si>
  <si>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</si>
  <si>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</si>
  <si>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</si>
  <si>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</si>
  <si>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</si>
  <si>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</si>
  <si>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</si>
  <si>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</si>
  <si>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</si>
  <si>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</si>
  <si>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</si>
  <si>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</si>
  <si>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</si>
  <si>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</si>
  <si>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</si>
  <si>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</si>
  <si>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</si>
  <si>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</si>
  <si>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</si>
  <si>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</si>
  <si>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</si>
  <si>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</si>
  <si>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</si>
  <si>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</si>
  <si>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</si>
  <si>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</si>
  <si>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</si>
  <si>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</si>
  <si>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</si>
  <si>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</si>
  <si>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</si>
  <si>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</si>
  <si>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</si>
  <si>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</si>
  <si>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</si>
  <si>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</si>
  <si>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</si>
  <si>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</si>
  <si>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</si>
  <si>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</si>
  <si>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</si>
  <si>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</si>
  <si>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</si>
  <si>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</si>
  <si>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</si>
  <si>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</si>
  <si>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</si>
  <si>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</si>
  <si>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</si>
  <si>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</si>
  <si>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</si>
  <si>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</si>
  <si>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</si>
  <si>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</si>
  <si>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</si>
  <si>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</si>
  <si>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</si>
  <si>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</si>
  <si>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</si>
  <si>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</si>
  <si>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</si>
  <si>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</si>
  <si>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</si>
  <si>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</si>
  <si>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</si>
  <si>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</si>
  <si>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</si>
  <si>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</si>
  <si>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</si>
  <si>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</si>
  <si>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</si>
  <si>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</si>
  <si>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</si>
  <si>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</si>
  <si>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</si>
  <si>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</si>
  <si>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</si>
  <si>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</si>
  <si>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</si>
  <si>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</si>
  <si>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</si>
  <si>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</si>
  <si>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</si>
  <si>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</si>
  <si>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</si>
  <si>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</si>
  <si>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</si>
  <si>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</si>
  <si>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</si>
  <si>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</si>
  <si>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</si>
  <si>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</si>
  <si>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</si>
  <si>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</si>
  <si>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</si>
  <si>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</si>
  <si>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</si>
  <si>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</si>
  <si>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</si>
  <si>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</si>
  <si>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</si>
  <si>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</si>
  <si>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</si>
  <si>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</si>
  <si>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</si>
  <si>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</si>
  <si>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</si>
  <si>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</si>
  <si>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</si>
  <si>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</si>
  <si>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</si>
  <si>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</si>
  <si>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</si>
  <si>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</si>
  <si>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</si>
  <si>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</si>
  <si>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</si>
  <si>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</si>
  <si>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</si>
  <si>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</si>
  <si>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</si>
  <si>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</si>
  <si>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</si>
  <si>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</si>
  <si>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</si>
  <si>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</si>
  <si>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</si>
  <si>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</si>
  <si>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</si>
  <si>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</si>
  <si>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</si>
  <si>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</si>
  <si>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</si>
  <si>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</si>
  <si>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</si>
  <si>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</si>
  <si>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</si>
  <si>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</si>
  <si>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</si>
  <si>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</si>
  <si>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</si>
  <si>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</si>
  <si>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</si>
  <si>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</si>
  <si>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</si>
  <si>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</si>
  <si>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</si>
  <si>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</si>
  <si>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</si>
  <si>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</si>
  <si>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</si>
  <si>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</si>
  <si>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</si>
  <si>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</si>
  <si>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</si>
  <si>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</si>
  <si>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</si>
  <si>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</si>
  <si>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</si>
  <si>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</si>
  <si>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</si>
  <si>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</si>
  <si>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</si>
  <si>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</si>
  <si>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</si>
  <si>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</si>
  <si>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</si>
  <si>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</si>
  <si>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</si>
  <si>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</si>
  <si>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</si>
  <si>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</si>
  <si>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</si>
  <si>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</si>
  <si>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</si>
  <si>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</si>
  <si>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</si>
  <si>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</si>
  <si>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</si>
  <si>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</si>
  <si>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</si>
  <si>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</si>
  <si>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</si>
  <si>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</si>
  <si>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</si>
  <si>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</si>
  <si>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</si>
  <si>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</si>
  <si>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</si>
  <si>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</si>
  <si>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</si>
  <si>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</si>
  <si>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</si>
  <si>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</si>
  <si>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</si>
  <si>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</si>
  <si>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</si>
  <si>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</si>
  <si>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</si>
  <si>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</si>
  <si>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</si>
  <si>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</si>
  <si>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</si>
  <si>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</si>
  <si>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</si>
  <si>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</si>
  <si>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</si>
  <si>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</si>
  <si>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</si>
  <si>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</si>
  <si>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</si>
  <si>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</si>
  <si>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</si>
  <si>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</si>
  <si>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</si>
  <si>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</si>
  <si>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</si>
  <si>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</si>
  <si>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</si>
  <si>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</si>
  <si>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</si>
  <si>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</si>
  <si>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</si>
  <si>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</si>
  <si>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</si>
  <si>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</si>
  <si>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</si>
  <si>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</si>
  <si>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</si>
  <si>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</si>
  <si>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</si>
  <si>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</si>
  <si>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</si>
  <si>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</si>
  <si>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</si>
  <si>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</si>
  <si>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</si>
  <si>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</si>
  <si>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</si>
  <si>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</si>
  <si>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</si>
  <si>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</si>
  <si>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</si>
  <si>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</si>
  <si>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</si>
  <si>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</si>
  <si>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</si>
  <si>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</si>
  <si>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</si>
  <si>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</si>
  <si>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</si>
  <si>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</si>
  <si>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</si>
  <si>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</si>
  <si>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</si>
  <si>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</si>
  <si>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</si>
  <si>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</si>
  <si>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</si>
  <si>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</si>
  <si>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</si>
  <si>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</si>
  <si>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</si>
  <si>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</si>
  <si>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</si>
  <si>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</si>
  <si>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</si>
  <si>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</si>
  <si>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</si>
  <si>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</si>
  <si>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</si>
  <si>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</si>
  <si>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</si>
  <si>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</si>
  <si>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</si>
  <si>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</si>
  <si>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</si>
  <si>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</si>
  <si>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</si>
  <si>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</si>
  <si>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</si>
  <si>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</si>
  <si>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</si>
  <si>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</si>
  <si>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</si>
  <si>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</si>
  <si>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</si>
  <si>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</si>
  <si>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</si>
  <si>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</si>
  <si>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</si>
  <si>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</si>
  <si>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</si>
  <si>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</si>
  <si>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</si>
  <si>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</si>
  <si>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</si>
  <si>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</si>
  <si>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</si>
  <si>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</si>
  <si>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</si>
  <si>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</si>
  <si>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</si>
  <si>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</si>
  <si>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</si>
  <si>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</si>
  <si>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</si>
  <si>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</si>
  <si>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</si>
  <si>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</si>
  <si>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</si>
  <si>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</si>
  <si>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</si>
  <si>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</si>
  <si>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</si>
  <si>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</si>
  <si>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</si>
  <si>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</si>
  <si>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</si>
  <si>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</si>
  <si>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</si>
  <si>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</si>
  <si>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</si>
  <si>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</si>
  <si>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</si>
  <si>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</si>
  <si>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</si>
  <si>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</si>
  <si>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</si>
  <si>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</si>
  <si>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</si>
  <si>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</si>
  <si>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</si>
  <si>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</si>
  <si>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</si>
  <si>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</si>
  <si>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</si>
  <si>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</si>
  <si>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</si>
  <si>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</si>
  <si>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</si>
  <si>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</si>
  <si>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</si>
  <si>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</si>
  <si>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</si>
  <si>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</si>
  <si>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</si>
  <si>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</si>
  <si>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</si>
  <si>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</si>
  <si>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</si>
  <si>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</si>
  <si>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</si>
  <si>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</si>
  <si>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</si>
  <si>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</si>
  <si>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</si>
  <si>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</si>
  <si>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</si>
  <si>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</si>
  <si>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</si>
  <si>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</si>
  <si>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</si>
  <si>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</si>
  <si>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</si>
  <si>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</si>
  <si>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</si>
  <si>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</si>
  <si>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</si>
  <si>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</si>
  <si>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</si>
  <si>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</si>
  <si>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</si>
  <si>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</si>
  <si>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</si>
  <si>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</si>
  <si>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</si>
  <si>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</si>
  <si>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</si>
  <si>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</si>
  <si>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</si>
  <si>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</si>
  <si>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</si>
  <si>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</si>
  <si>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</si>
  <si>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</si>
  <si>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</si>
  <si>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</si>
  <si>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</si>
  <si>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</si>
  <si>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</si>
  <si>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</si>
  <si>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</si>
  <si>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</si>
  <si>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</si>
  <si>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</si>
  <si>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</si>
  <si>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</si>
  <si>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</si>
  <si>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</si>
  <si>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</si>
  <si>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</si>
  <si>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</si>
  <si>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</si>
  <si>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</si>
  <si>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</si>
  <si>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</si>
  <si>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</si>
  <si>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</si>
  <si>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</si>
  <si>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</si>
  <si>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</si>
  <si>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</si>
  <si>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</si>
  <si>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</si>
  <si>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</si>
  <si>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</si>
  <si>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</si>
  <si>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</si>
  <si>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</si>
  <si>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</si>
  <si>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</si>
  <si>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</si>
  <si>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</si>
  <si>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</si>
  <si>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</si>
  <si>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</si>
  <si>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</si>
  <si>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</si>
  <si>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</si>
  <si>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</si>
  <si>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</si>
  <si>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</si>
  <si>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</si>
  <si>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</si>
  <si>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</si>
  <si>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</si>
  <si>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</si>
  <si>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</si>
  <si>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</si>
  <si>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</si>
  <si>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</si>
  <si>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</si>
  <si>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</si>
  <si>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</si>
  <si>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</si>
  <si>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</si>
  <si>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</si>
  <si>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</si>
  <si>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</si>
  <si>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</si>
  <si>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</si>
  <si>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</si>
  <si>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</si>
  <si>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</si>
  <si>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</si>
  <si>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</si>
  <si>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</si>
  <si>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</si>
  <si>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</si>
  <si>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</si>
  <si>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</si>
  <si>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</si>
  <si>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</si>
  <si>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</si>
  <si>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</si>
  <si>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</si>
  <si>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</si>
  <si>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</si>
  <si>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</si>
  <si>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</si>
  <si>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</si>
  <si>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</si>
  <si>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</si>
  <si>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</si>
  <si>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</si>
  <si>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</si>
  <si>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</si>
  <si>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</si>
  <si>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</si>
  <si>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</si>
  <si>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</si>
  <si>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</si>
  <si>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</si>
  <si>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</si>
  <si>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</si>
  <si>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</si>
  <si>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</si>
  <si>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</si>
  <si>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</si>
  <si>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</si>
  <si>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</si>
  <si>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</si>
  <si>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</si>
  <si>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</si>
  <si>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</si>
  <si>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</si>
  <si>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</si>
  <si>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</si>
  <si>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</si>
  <si>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</si>
  <si>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</si>
  <si>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</si>
  <si>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</si>
  <si>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</si>
  <si>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</si>
  <si>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</si>
  <si>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</si>
  <si>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</si>
  <si>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</si>
  <si>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</si>
  <si>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</si>
  <si>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</si>
  <si>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</si>
  <si>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</si>
  <si>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</si>
  <si>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</si>
  <si>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</si>
  <si>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</si>
  <si>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</si>
  <si>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</si>
  <si>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</si>
  <si>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</si>
  <si>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</si>
  <si>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</si>
  <si>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</si>
  <si>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</si>
  <si>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</si>
  <si>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</si>
  <si>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</si>
  <si>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</si>
  <si>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</si>
  <si>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</si>
  <si>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</si>
  <si>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</si>
  <si>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</si>
  <si>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</si>
  <si>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</si>
  <si>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</si>
  <si>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</si>
  <si>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</si>
  <si>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</si>
  <si>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</si>
  <si>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</si>
  <si>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</si>
  <si>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</si>
  <si>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</si>
  <si>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</si>
  <si>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</si>
  <si>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</si>
  <si>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</si>
  <si>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</si>
  <si>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</si>
  <si>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</si>
  <si>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</si>
  <si>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</si>
  <si>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</si>
  <si>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</si>
  <si>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</si>
  <si>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</si>
  <si>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</si>
  <si>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</si>
  <si>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</si>
  <si>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</si>
  <si>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</si>
  <si>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</si>
  <si>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</si>
  <si>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</si>
  <si>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</si>
  <si>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</si>
  <si>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</si>
  <si>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</si>
  <si>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</si>
  <si>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</si>
  <si>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</si>
  <si>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</si>
  <si>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</si>
  <si>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</si>
  <si>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</si>
  <si>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</si>
  <si>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</si>
  <si>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</si>
  <si>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</si>
  <si>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</si>
  <si>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</si>
  <si>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</si>
  <si>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</si>
  <si>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</si>
  <si>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</si>
  <si>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</si>
  <si>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</si>
  <si>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</si>
  <si>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</si>
  <si>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</si>
  <si>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</si>
  <si>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</si>
  <si>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</si>
  <si>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</si>
  <si>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</si>
  <si>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</si>
  <si>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</si>
  <si>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</si>
  <si>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</si>
  <si>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</si>
  <si>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</si>
  <si>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</si>
  <si>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</si>
  <si>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</si>
  <si>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</si>
  <si>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</si>
  <si>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</si>
  <si>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</si>
  <si>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</si>
  <si>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</si>
  <si>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</si>
  <si>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</si>
  <si>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</si>
  <si>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</si>
  <si>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</si>
  <si>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</si>
  <si>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</si>
  <si>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</si>
  <si>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</si>
  <si>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</si>
  <si>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</si>
  <si>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</si>
  <si>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</si>
  <si>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</si>
  <si>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</si>
  <si>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</si>
  <si>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</si>
  <si>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</si>
  <si>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</si>
  <si>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</si>
  <si>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</si>
  <si>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</si>
  <si>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</si>
  <si>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</si>
  <si>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</si>
  <si>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</si>
  <si>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</si>
  <si>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</si>
  <si>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</si>
  <si>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</si>
  <si>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</si>
  <si>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</si>
  <si>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</si>
  <si>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</si>
  <si>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</si>
  <si>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</si>
  <si>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</si>
  <si>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</si>
  <si>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</si>
  <si>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</si>
  <si>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</si>
  <si>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</si>
  <si>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</si>
  <si>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</si>
  <si>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</si>
  <si>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</si>
  <si>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</si>
  <si>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</si>
  <si>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</si>
  <si>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</si>
  <si>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</si>
  <si>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</si>
  <si>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</si>
  <si>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</si>
  <si>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</si>
  <si>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</si>
  <si>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</si>
  <si>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</si>
  <si>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</si>
  <si>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</si>
  <si>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</si>
  <si>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</si>
  <si>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</si>
  <si>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</si>
  <si>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</si>
  <si>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</si>
  <si>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</si>
  <si>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</si>
  <si>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</si>
  <si>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</si>
  <si>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</si>
  <si>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</si>
  <si>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</si>
  <si>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</si>
  <si>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</si>
  <si>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</si>
  <si>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</si>
  <si>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</si>
  <si>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</si>
  <si>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</si>
  <si>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</si>
  <si>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</si>
  <si>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</si>
  <si>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</si>
  <si>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</si>
  <si>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</si>
  <si>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</si>
  <si>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</si>
  <si>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</si>
  <si>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</si>
  <si>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</si>
  <si>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</si>
  <si>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</si>
  <si>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</si>
  <si>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</si>
  <si>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</si>
  <si>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</si>
  <si>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</si>
  <si>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</si>
  <si>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</si>
  <si>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</si>
  <si>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</si>
  <si>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</si>
  <si>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</si>
  <si>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</si>
  <si>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</si>
  <si>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</si>
  <si>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</si>
  <si>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</si>
  <si>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</si>
  <si>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</si>
  <si>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</si>
  <si>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</si>
  <si>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</si>
  <si>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</si>
  <si>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</si>
  <si>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</si>
  <si>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</si>
  <si>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</si>
  <si>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</si>
  <si>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</si>
  <si>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</si>
  <si>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</si>
  <si>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</si>
  <si>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</si>
  <si>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</si>
  <si>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</si>
  <si>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</si>
  <si>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</si>
  <si>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</si>
  <si>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</si>
  <si>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</si>
  <si>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</si>
  <si>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</si>
  <si>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</si>
  <si>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</si>
  <si>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</si>
  <si>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</si>
  <si>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</si>
  <si>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</si>
  <si>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</si>
  <si>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</si>
  <si>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</si>
  <si>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</si>
  <si>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</si>
  <si>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</si>
  <si>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</si>
  <si>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</si>
  <si>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</si>
  <si>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</si>
  <si>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</si>
  <si>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</si>
  <si>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</si>
  <si>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</si>
  <si>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</si>
  <si>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</si>
  <si>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</si>
  <si>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</si>
  <si>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</si>
  <si>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</si>
  <si>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</si>
  <si>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</si>
  <si>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</si>
  <si>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</si>
  <si>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</si>
  <si>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</si>
  <si>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</si>
  <si>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</si>
  <si>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</si>
  <si>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</si>
  <si>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</si>
  <si>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</si>
  <si>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</si>
  <si>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</si>
  <si>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</si>
  <si>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</si>
  <si>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</si>
  <si>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</si>
  <si>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</si>
  <si>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</si>
  <si>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</si>
  <si>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</si>
  <si>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</si>
  <si>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</si>
  <si>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</si>
  <si>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</si>
  <si>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</si>
  <si>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</si>
  <si>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</si>
  <si>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</si>
  <si>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</si>
  <si>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</si>
  <si>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</si>
  <si>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</si>
  <si>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</si>
  <si>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</si>
  <si>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</si>
  <si>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</si>
  <si>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</si>
  <si>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</si>
  <si>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</si>
  <si>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</si>
  <si>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</si>
  <si>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</si>
  <si>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</si>
  <si>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</si>
  <si>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</si>
  <si>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</si>
  <si>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</si>
  <si>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</si>
  <si>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</si>
  <si>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</si>
  <si>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</si>
  <si>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</si>
  <si>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</si>
  <si>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</si>
  <si>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</si>
  <si>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</si>
  <si>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</si>
  <si>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</si>
  <si>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</si>
  <si>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</si>
  <si>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</si>
  <si>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</si>
  <si>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</si>
  <si>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</si>
  <si>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</si>
  <si>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</si>
  <si>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</si>
  <si>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</si>
  <si>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</si>
  <si>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</si>
  <si>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</si>
  <si>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</si>
  <si>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</si>
  <si>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</si>
  <si>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</si>
  <si>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</si>
  <si>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</si>
  <si>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</si>
  <si>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</si>
  <si>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</si>
  <si>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</si>
  <si>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</si>
  <si>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</si>
  <si>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</si>
  <si>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</si>
  <si>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</si>
  <si>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</si>
  <si>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</si>
  <si>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</si>
  <si>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</si>
  <si>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</si>
  <si>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</si>
  <si>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</si>
  <si>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</si>
  <si>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</si>
  <si>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</si>
  <si>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</si>
  <si>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</si>
  <si>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</si>
  <si>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</si>
  <si>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</si>
  <si>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</si>
  <si>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</si>
  <si>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</si>
  <si>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</si>
  <si>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</si>
  <si>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</si>
  <si>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</si>
  <si>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</si>
  <si>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</si>
  <si>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</si>
  <si>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</si>
  <si>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</si>
  <si>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</si>
  <si>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</si>
  <si>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</si>
  <si>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</si>
  <si>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</si>
  <si>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</si>
  <si>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</si>
  <si>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</si>
  <si>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</si>
  <si>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</si>
  <si>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</si>
  <si>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</si>
  <si>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</si>
  <si>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</si>
  <si>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</si>
  <si>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</si>
  <si>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</si>
  <si>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</si>
  <si>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</si>
  <si>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</si>
  <si>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</si>
  <si>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</si>
  <si>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</si>
  <si>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</si>
  <si>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</si>
  <si>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</si>
  <si>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</si>
  <si>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</si>
  <si>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</si>
  <si>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</si>
  <si>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</si>
  <si>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</si>
  <si>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</si>
  <si>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</si>
  <si>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</si>
  <si>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</si>
  <si>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</si>
  <si>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</si>
  <si>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</si>
  <si>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</si>
  <si>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</si>
  <si>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</si>
  <si>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</si>
  <si>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</si>
  <si>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</si>
  <si>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</si>
  <si>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</si>
  <si>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</si>
  <si>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</si>
  <si>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</si>
  <si>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</si>
  <si>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</si>
  <si>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</si>
  <si>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</si>
  <si>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</si>
  <si>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</si>
  <si>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</si>
  <si>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</si>
  <si>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</si>
  <si>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</si>
  <si>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</si>
  <si>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</si>
  <si>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</si>
  <si>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</si>
  <si>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</si>
  <si>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</si>
  <si>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</si>
  <si>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</si>
  <si>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</si>
  <si>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</si>
  <si>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</si>
  <si>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</si>
  <si>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</si>
  <si>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</si>
  <si>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</si>
  <si>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</si>
  <si>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</si>
  <si>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</si>
  <si>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</si>
  <si>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</si>
  <si>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</si>
  <si>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</si>
  <si>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</si>
  <si>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</si>
  <si>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</si>
  <si>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</si>
  <si>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</si>
  <si>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</si>
  <si>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</si>
  <si>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</si>
  <si>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</si>
  <si>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</si>
  <si>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</si>
  <si>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</si>
  <si>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</si>
  <si>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</si>
  <si>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</si>
  <si>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</si>
  <si>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</si>
  <si>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</si>
  <si>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</si>
  <si>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</si>
  <si>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</si>
  <si>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</si>
  <si>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</si>
  <si>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</si>
  <si>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</si>
  <si>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</si>
  <si>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</si>
  <si>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</si>
  <si>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</si>
  <si>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</si>
  <si>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</si>
  <si>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</si>
  <si>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</si>
  <si>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</si>
  <si>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</si>
  <si>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</si>
  <si>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</si>
  <si>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</si>
  <si>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</si>
  <si>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</si>
  <si>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</si>
  <si>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</si>
  <si>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</si>
  <si>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</si>
  <si>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</si>
  <si>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</si>
  <si>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</si>
  <si>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</si>
  <si>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</si>
  <si>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</si>
  <si>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</si>
  <si>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</si>
  <si>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</si>
  <si>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</si>
  <si>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</si>
  <si>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</si>
  <si>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</si>
  <si>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</si>
  <si>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</si>
  <si>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</si>
  <si>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</si>
  <si>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</si>
  <si>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</si>
  <si>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</si>
  <si>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</si>
  <si>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</si>
  <si>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</si>
  <si>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</si>
  <si>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</si>
  <si>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</si>
  <si>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</si>
  <si>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</si>
  <si>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</si>
  <si>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</si>
  <si>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</si>
  <si>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</si>
  <si>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</si>
  <si>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</si>
  <si>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</si>
  <si>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</si>
  <si>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</si>
  <si>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</si>
  <si>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</si>
  <si>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</si>
  <si>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</si>
  <si>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</si>
  <si>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</si>
  <si>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</si>
  <si>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</si>
  <si>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</si>
  <si>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</si>
  <si>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</si>
  <si>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</si>
  <si>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</si>
  <si>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</si>
  <si>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</si>
  <si>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</si>
  <si>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</si>
  <si>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</si>
  <si>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</si>
  <si>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</si>
  <si>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</si>
  <si>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</si>
  <si>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</si>
  <si>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</si>
  <si>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</si>
  <si>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</si>
  <si>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</si>
  <si>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</si>
  <si>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</si>
  <si>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</si>
  <si>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</si>
  <si>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</si>
  <si>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</si>
  <si>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</si>
  <si>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</si>
  <si>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</si>
  <si>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</si>
  <si>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</si>
  <si>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</si>
  <si>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</si>
  <si>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</si>
  <si>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</si>
  <si>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</si>
  <si>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</si>
  <si>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</si>
  <si>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</si>
  <si>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</si>
  <si>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</si>
  <si>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</si>
  <si>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</si>
  <si>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</si>
  <si>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</si>
  <si>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</si>
  <si>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</si>
  <si>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</si>
  <si>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</si>
  <si>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</si>
  <si>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</si>
  <si>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</si>
  <si>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</si>
  <si>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</si>
  <si>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</si>
  <si>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</si>
  <si>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</si>
  <si>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</si>
  <si>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</si>
  <si>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</si>
  <si>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</si>
  <si>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</si>
  <si>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</si>
  <si>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</si>
  <si>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</si>
  <si>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</si>
  <si>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</si>
  <si>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</si>
  <si>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</si>
  <si>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</si>
  <si>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</si>
  <si>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</si>
  <si>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</si>
  <si>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</si>
  <si>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</si>
  <si>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</si>
  <si>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</si>
  <si>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</si>
  <si>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</si>
  <si>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</si>
  <si>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</si>
  <si>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</si>
  <si>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</si>
  <si>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</si>
  <si>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</si>
  <si>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</si>
  <si>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</si>
  <si>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</si>
  <si>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</si>
  <si>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</si>
  <si>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</si>
  <si>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</si>
  <si>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</si>
  <si>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</si>
  <si>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</si>
  <si>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</si>
  <si>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</si>
  <si>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</si>
  <si>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</si>
  <si>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</si>
  <si>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</si>
  <si>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</si>
  <si>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</si>
  <si>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</si>
  <si>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</si>
  <si>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</si>
  <si>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</si>
  <si>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</si>
  <si>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</si>
  <si>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</si>
  <si>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</si>
  <si>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</si>
  <si>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</si>
  <si>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</si>
  <si>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</si>
  <si>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</si>
  <si>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</si>
  <si>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</si>
  <si>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</si>
  <si>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</si>
  <si>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</si>
  <si>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</si>
  <si>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</si>
  <si>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</si>
  <si>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</si>
  <si>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</si>
  <si>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</si>
  <si>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</si>
  <si>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</si>
  <si>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</si>
  <si>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</si>
  <si>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</si>
  <si>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</si>
  <si>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</si>
  <si>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</si>
  <si>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</si>
  <si>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</si>
  <si>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</si>
  <si>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</si>
  <si>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</si>
  <si>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</si>
  <si>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</si>
  <si>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</si>
  <si>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</si>
  <si>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</si>
  <si>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</si>
  <si>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</si>
  <si>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</si>
  <si>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</si>
  <si>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</si>
  <si>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</si>
  <si>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</si>
  <si>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</si>
  <si>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</si>
  <si>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</si>
  <si>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</si>
  <si>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</si>
  <si>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</si>
  <si>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</si>
  <si>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</si>
  <si>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</si>
  <si>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</si>
  <si>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</si>
  <si>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</si>
  <si>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</si>
  <si>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</si>
  <si>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</si>
  <si>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</si>
  <si>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</si>
  <si>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</si>
  <si>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</si>
  <si>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</si>
  <si>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</si>
  <si>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</si>
  <si>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</si>
  <si>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</si>
  <si>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</si>
  <si>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</si>
  <si>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</si>
  <si>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</si>
  <si>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</si>
  <si>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</si>
  <si>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</si>
  <si>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</si>
  <si>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</si>
  <si>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</si>
  <si>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</si>
  <si>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</si>
  <si>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</si>
  <si>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</si>
  <si>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</si>
  <si>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</si>
  <si>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</si>
  <si>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</si>
  <si>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</si>
  <si>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</si>
  <si>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</si>
  <si>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</si>
  <si>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</si>
  <si>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</si>
  <si>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</si>
  <si>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</si>
  <si>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</si>
  <si>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</si>
  <si>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</si>
  <si>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</si>
  <si>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</si>
  <si>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</si>
  <si>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</si>
  <si>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</si>
  <si>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</si>
  <si>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</si>
  <si>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</si>
  <si>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</si>
  <si>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</si>
  <si>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</si>
  <si>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</si>
  <si>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</si>
  <si>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</si>
  <si>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</si>
  <si>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</si>
  <si>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</si>
  <si>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</si>
  <si>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</si>
  <si>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</si>
  <si>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</si>
  <si>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</si>
  <si>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</si>
  <si>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</si>
  <si>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</si>
  <si>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</si>
  <si>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</si>
  <si>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</si>
  <si>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</si>
  <si>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</si>
  <si>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</si>
  <si>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</si>
  <si>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</si>
  <si>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</si>
  <si>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</si>
  <si>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</si>
  <si>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</si>
  <si>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</si>
  <si>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</si>
  <si>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</si>
  <si>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</si>
  <si>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</si>
  <si>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</si>
  <si>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</si>
  <si>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</si>
  <si>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</si>
  <si>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</si>
  <si>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</si>
  <si>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</si>
  <si>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</si>
  <si>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</si>
  <si>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</si>
  <si>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</si>
  <si>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</si>
  <si>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</si>
  <si>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</si>
  <si>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</si>
  <si>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</si>
  <si>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</si>
  <si>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</si>
  <si>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</si>
  <si>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</si>
  <si>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</si>
  <si>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</si>
  <si>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</si>
  <si>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</si>
  <si>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</si>
  <si>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</si>
  <si>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</si>
  <si>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</si>
  <si>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</si>
  <si>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</si>
  <si>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</si>
  <si>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</si>
  <si>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</si>
  <si>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</si>
  <si>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</si>
  <si>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</si>
  <si>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</si>
  <si>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</si>
  <si>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</si>
  <si>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</si>
  <si>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</si>
  <si>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</si>
  <si>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</si>
  <si>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</si>
  <si>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</si>
  <si>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</si>
  <si>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</si>
  <si>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</si>
  <si>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</si>
  <si>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</si>
  <si>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</si>
  <si>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</si>
  <si>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</si>
  <si>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</si>
  <si>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</si>
  <si>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</si>
  <si>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</si>
  <si>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</si>
  <si>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</si>
  <si>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</si>
  <si>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</si>
  <si>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</si>
  <si>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</si>
  <si>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</si>
  <si>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</si>
  <si>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</si>
  <si>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</si>
  <si>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</si>
  <si>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</si>
  <si>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</si>
  <si>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</si>
  <si>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</si>
  <si>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</si>
  <si>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</si>
  <si>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</si>
  <si>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</si>
  <si>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</si>
  <si>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</si>
  <si>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</si>
  <si>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</si>
  <si>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</si>
  <si>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</si>
  <si>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</si>
  <si>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</si>
  <si>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</si>
  <si>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</si>
  <si>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</si>
  <si>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</si>
  <si>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</si>
  <si>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</si>
  <si>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</si>
  <si>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</si>
  <si>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</si>
  <si>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</si>
  <si>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</si>
  <si>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</si>
  <si>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</si>
  <si>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</si>
  <si>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</si>
  <si>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</si>
  <si>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</si>
  <si>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</si>
  <si>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</si>
  <si>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</si>
  <si>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</si>
  <si>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</si>
  <si>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</si>
  <si>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</si>
  <si>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</si>
  <si>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</si>
  <si>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</si>
  <si>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</si>
  <si>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</si>
  <si>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</si>
  <si>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</si>
  <si>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</si>
  <si>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</si>
  <si>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</si>
  <si>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</si>
  <si>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</si>
  <si>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</si>
  <si>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</si>
  <si>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</si>
  <si>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</si>
  <si>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</si>
  <si>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</si>
  <si>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</si>
  <si>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</si>
  <si>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</si>
  <si>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</si>
  <si>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</si>
  <si>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</si>
  <si>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</si>
  <si>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</si>
  <si>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</si>
  <si>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</si>
  <si>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</si>
  <si>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</si>
  <si>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</si>
  <si>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</si>
  <si>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</si>
  <si>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</si>
  <si>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</si>
  <si>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</si>
  <si>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</si>
  <si>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</si>
  <si>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</si>
  <si>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</si>
  <si>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</si>
  <si>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</si>
  <si>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</si>
  <si>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</si>
  <si>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</si>
  <si>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</si>
  <si>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</si>
  <si>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</si>
  <si>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</si>
  <si>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</si>
  <si>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</si>
  <si>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</si>
  <si>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</si>
  <si>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</si>
  <si>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</si>
  <si>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</si>
  <si>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</si>
  <si>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</si>
  <si>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</si>
  <si>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</si>
  <si>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</si>
  <si>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</si>
  <si>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</si>
  <si>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</si>
  <si>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</si>
  <si>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</si>
  <si>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</si>
  <si>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</si>
  <si>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</si>
  <si>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</si>
  <si>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</si>
  <si>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</si>
  <si>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</si>
  <si>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</si>
  <si>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</si>
  <si>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</si>
  <si>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</si>
  <si>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</si>
  <si>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</si>
  <si>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</si>
  <si>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</si>
  <si>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</si>
  <si>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</si>
  <si>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</si>
  <si>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</si>
  <si>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</si>
  <si>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</si>
  <si>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</si>
  <si>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</si>
  <si>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</si>
  <si>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</si>
  <si>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</si>
  <si>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</si>
  <si>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</si>
  <si>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</si>
  <si>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</si>
  <si>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</si>
  <si>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</si>
  <si>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</si>
  <si>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</si>
  <si>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</si>
  <si>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</si>
  <si>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</si>
  <si>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</si>
  <si>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</si>
  <si>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</si>
  <si>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</si>
  <si>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</si>
  <si>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</si>
  <si>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</si>
  <si>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</si>
  <si>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</si>
  <si>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</si>
  <si>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</si>
  <si>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</si>
  <si>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</si>
  <si>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</si>
  <si>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</si>
  <si>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</si>
  <si>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</si>
  <si>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</si>
  <si>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</si>
  <si>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</si>
  <si>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</si>
  <si>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</si>
  <si>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</si>
  <si>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</si>
  <si>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</si>
  <si>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</si>
  <si>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</si>
  <si>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</si>
  <si>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</si>
  <si>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</si>
  <si>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</si>
  <si>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</si>
  <si>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</si>
  <si>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</si>
  <si>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</si>
  <si>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</si>
  <si>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</si>
  <si>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</si>
  <si>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</si>
  <si>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</si>
  <si>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</si>
  <si>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</si>
  <si>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</si>
  <si>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</si>
  <si>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</si>
  <si>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</si>
  <si>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</si>
  <si>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</si>
  <si>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</si>
  <si>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</si>
  <si>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</si>
  <si>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</si>
  <si>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</si>
  <si>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</si>
  <si>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</si>
  <si>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</si>
  <si>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</si>
  <si>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</si>
  <si>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</si>
  <si>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</si>
  <si>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</si>
  <si>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</si>
  <si>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</si>
  <si>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</si>
  <si>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</si>
  <si>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</si>
  <si>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</si>
  <si>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</si>
  <si>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</si>
  <si>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</si>
  <si>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</si>
  <si>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</si>
  <si>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</si>
  <si>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</si>
  <si>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</si>
  <si>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</si>
  <si>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</si>
  <si>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</si>
  <si>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</si>
  <si>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</si>
  <si>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</si>
  <si>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</si>
  <si>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</si>
  <si>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</si>
  <si>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</si>
  <si>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</si>
  <si>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</si>
  <si>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</si>
  <si>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</si>
  <si>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</si>
  <si>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</si>
  <si>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</si>
  <si>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</si>
  <si>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</si>
  <si>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</si>
  <si>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</si>
  <si>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</si>
  <si>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</si>
  <si>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</si>
  <si>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</si>
  <si>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</si>
  <si>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</si>
  <si>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</si>
  <si>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</si>
  <si>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</si>
  <si>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</si>
  <si>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</si>
  <si>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</si>
  <si>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</si>
  <si>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</si>
  <si>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</si>
  <si>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</si>
  <si>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</si>
  <si>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</si>
  <si>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</si>
  <si>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</si>
  <si>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</si>
  <si>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</si>
  <si>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</si>
  <si>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</si>
  <si>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</si>
  <si>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</si>
  <si>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</si>
  <si>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</si>
  <si>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</si>
  <si>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</si>
  <si>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</si>
  <si>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</si>
  <si>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</si>
  <si>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</si>
  <si>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</si>
  <si>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</si>
  <si>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</si>
  <si>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</si>
  <si>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</si>
  <si>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</si>
  <si>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</si>
  <si>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</si>
  <si>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</si>
  <si>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</si>
  <si>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</si>
  <si>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</si>
  <si>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</si>
  <si>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</si>
  <si>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</si>
  <si>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</si>
  <si>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</si>
  <si>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</si>
  <si>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</si>
  <si>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</si>
  <si>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</si>
  <si>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</si>
  <si>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</si>
  <si>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</si>
  <si>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</si>
  <si>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</si>
  <si>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</si>
  <si>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</si>
  <si>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</si>
  <si>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</si>
  <si>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</si>
  <si>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</si>
  <si>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</si>
  <si>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</si>
  <si>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</si>
  <si>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</si>
  <si>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</si>
  <si>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</si>
  <si>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</si>
  <si>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</si>
  <si>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</si>
  <si>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</si>
  <si>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</si>
  <si>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</si>
  <si>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</si>
  <si>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</si>
  <si>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</si>
  <si>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</si>
  <si>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</si>
  <si>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</si>
  <si>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</si>
  <si>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</si>
  <si>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</si>
  <si>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</si>
  <si>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</si>
  <si>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</si>
  <si>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</si>
  <si>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</si>
  <si>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</si>
  <si>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</si>
  <si>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</si>
  <si>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</si>
  <si>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</si>
  <si>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</si>
  <si>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</si>
  <si>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</si>
  <si>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</si>
  <si>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</si>
  <si>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</si>
  <si>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</si>
  <si>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</si>
  <si>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</si>
  <si>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</si>
  <si>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</si>
  <si>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</si>
  <si>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</si>
  <si>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</si>
  <si>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</si>
  <si>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</si>
  <si>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</si>
  <si>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</si>
  <si>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</si>
  <si>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</si>
  <si>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</si>
  <si>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</si>
  <si>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</si>
  <si>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</si>
  <si>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</si>
  <si>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</si>
  <si>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</si>
  <si>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</si>
  <si>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</si>
  <si>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</si>
  <si>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</si>
  <si>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</si>
  <si>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</si>
  <si>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</si>
  <si>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</si>
  <si>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</si>
  <si>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</si>
  <si>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</si>
  <si>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</si>
  <si>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</si>
  <si>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</si>
  <si>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</si>
  <si>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</si>
  <si>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</si>
  <si>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</si>
  <si>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</si>
  <si>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</si>
  <si>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</si>
  <si>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</si>
  <si>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</si>
  <si>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</si>
  <si>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</si>
  <si>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</si>
  <si>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</si>
  <si>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</si>
  <si>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</si>
  <si>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</si>
  <si>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</si>
  <si>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</si>
  <si>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</si>
  <si>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</si>
  <si>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</si>
  <si>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</si>
  <si>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</si>
  <si>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</si>
  <si>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</si>
  <si>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</si>
  <si>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</si>
  <si>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</si>
  <si>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</si>
  <si>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</si>
  <si>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</si>
  <si>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</si>
  <si>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</si>
  <si>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</si>
  <si>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</si>
  <si>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</si>
  <si>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</si>
  <si>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</si>
  <si>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</si>
  <si>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</si>
  <si>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</si>
  <si>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</si>
  <si>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</si>
  <si>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</si>
  <si>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</si>
  <si>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</si>
  <si>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</si>
  <si>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</si>
  <si>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</si>
  <si>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</si>
  <si>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</si>
  <si>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</si>
  <si>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</si>
  <si>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</si>
  <si>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</si>
  <si>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</si>
  <si>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</si>
  <si>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</si>
  <si>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</si>
  <si>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</si>
  <si>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</si>
  <si>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</si>
  <si>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</si>
  <si>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</si>
  <si>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</si>
  <si>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</si>
  <si>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</si>
  <si>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</si>
  <si>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</si>
  <si>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</si>
  <si>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</si>
  <si>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</si>
  <si>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</si>
  <si>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</si>
  <si>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</si>
  <si>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</si>
  <si>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</si>
  <si>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</si>
  <si>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</si>
  <si>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</si>
  <si>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</si>
  <si>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</si>
  <si>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</si>
  <si>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</si>
  <si>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</si>
  <si>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</si>
  <si>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</si>
  <si>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</si>
  <si>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</si>
  <si>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</si>
  <si>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</si>
  <si>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</si>
  <si>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</si>
  <si>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</si>
  <si>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</si>
  <si>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</si>
  <si>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</si>
  <si>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</si>
  <si>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</si>
  <si>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</si>
  <si>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</si>
  <si>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</si>
  <si>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</si>
  <si>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</si>
  <si>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</si>
  <si>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</si>
  <si>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</si>
  <si>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</si>
  <si>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</si>
  <si>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</si>
  <si>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</si>
  <si>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</si>
  <si>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</si>
  <si>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</si>
  <si>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</si>
  <si>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</si>
  <si>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</si>
  <si>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</si>
  <si>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</si>
  <si>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</si>
  <si>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</si>
  <si>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</si>
  <si>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</si>
  <si>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</si>
  <si>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</si>
  <si>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</si>
  <si>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</si>
  <si>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</si>
  <si>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</si>
  <si>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</si>
  <si>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</si>
  <si>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</si>
  <si>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</si>
  <si>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</si>
  <si>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</si>
  <si>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</si>
  <si>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</si>
  <si>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</si>
  <si>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</si>
  <si>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</si>
  <si>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</si>
  <si>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</si>
  <si>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</si>
  <si>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</si>
  <si>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</si>
  <si>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</si>
  <si>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</si>
  <si>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</si>
  <si>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</si>
  <si>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</si>
  <si>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</si>
  <si>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</si>
  <si>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</si>
  <si>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</si>
  <si>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</si>
  <si>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</si>
  <si>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</si>
  <si>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</si>
  <si>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</si>
  <si>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</si>
  <si>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</si>
  <si>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</si>
  <si>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</si>
  <si>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</si>
  <si>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</si>
  <si>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</si>
  <si>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</si>
  <si>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</si>
  <si>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</si>
  <si>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</si>
  <si>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</si>
  <si>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</si>
  <si>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</si>
  <si>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</si>
  <si>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</si>
  <si>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</si>
  <si>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</si>
  <si>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</si>
  <si>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</si>
  <si>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</si>
  <si>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</si>
  <si>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</si>
  <si>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</si>
  <si>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</si>
  <si>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</si>
  <si>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</si>
  <si>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</si>
  <si>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</si>
  <si>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</si>
  <si>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</si>
  <si>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</si>
  <si>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</si>
  <si>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</si>
  <si>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</si>
  <si>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</si>
  <si>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</si>
  <si>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</si>
  <si>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</si>
  <si>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</si>
  <si>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</si>
  <si>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</si>
  <si>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</si>
  <si>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</si>
  <si>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</si>
  <si>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</si>
  <si>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</si>
  <si>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</si>
  <si>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</si>
  <si>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</si>
  <si>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</si>
  <si>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</si>
  <si>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</si>
  <si>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</si>
  <si>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</si>
  <si>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</si>
  <si>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</si>
  <si>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</si>
  <si>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</si>
  <si>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</si>
  <si>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</si>
  <si>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</si>
  <si>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</si>
  <si>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</si>
  <si>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</si>
  <si>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</si>
  <si>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</si>
  <si>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</si>
  <si>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</si>
  <si>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</si>
  <si>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</si>
  <si>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</si>
  <si>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</si>
  <si>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</si>
  <si>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</si>
  <si>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</si>
  <si>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</si>
  <si>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</si>
  <si>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</si>
  <si>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</si>
  <si>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</si>
  <si>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</si>
  <si>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</si>
  <si>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</si>
  <si>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</si>
  <si>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</si>
  <si>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</si>
  <si>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</si>
  <si>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</si>
  <si>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</si>
  <si>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</si>
  <si>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</si>
  <si>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</si>
  <si>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</si>
  <si>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</si>
  <si>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</si>
  <si>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</si>
  <si>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</si>
  <si>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</si>
  <si>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</si>
  <si>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</si>
  <si>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</si>
  <si>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</si>
  <si>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</si>
  <si>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</si>
  <si>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</si>
  <si>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</si>
  <si>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</si>
  <si>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</si>
  <si>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</si>
  <si>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</si>
  <si>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</si>
  <si>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</si>
  <si>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</si>
  <si>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</si>
  <si>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</si>
  <si>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</si>
  <si>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</si>
  <si>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</si>
  <si>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</si>
  <si>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</si>
  <si>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</si>
  <si>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</si>
  <si>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</si>
  <si>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</si>
  <si>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</si>
  <si>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</si>
  <si>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</si>
  <si>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</si>
  <si>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</si>
  <si>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</si>
  <si>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</si>
  <si>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</si>
  <si>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</si>
  <si>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</si>
  <si>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</si>
  <si>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</si>
  <si>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</si>
  <si>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</si>
  <si>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</si>
  <si>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</si>
  <si>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</si>
  <si>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</si>
  <si>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</si>
  <si>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</si>
  <si>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</si>
  <si>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</si>
  <si>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</si>
  <si>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</si>
  <si>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</si>
  <si>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</si>
  <si>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</si>
  <si>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</si>
  <si>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</si>
  <si>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</si>
  <si>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</si>
  <si>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</si>
  <si>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</si>
  <si>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</si>
  <si>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</si>
  <si>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</si>
  <si>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</si>
  <si>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</si>
  <si>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</si>
  <si>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</si>
  <si>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</si>
  <si>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</si>
  <si>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</si>
  <si>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</si>
  <si>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</si>
  <si>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</si>
  <si>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</si>
  <si>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</si>
  <si>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</si>
  <si>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</si>
  <si>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</si>
  <si>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</si>
  <si>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</si>
  <si>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</si>
  <si>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</si>
  <si>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</si>
  <si>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</si>
  <si>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</si>
  <si>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</si>
  <si>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</si>
  <si>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</si>
  <si>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</si>
  <si>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</si>
  <si>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</si>
  <si>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</si>
  <si>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</si>
  <si>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</si>
  <si>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</si>
  <si>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</si>
  <si>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</si>
  <si>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</si>
  <si>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</si>
  <si>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</si>
  <si>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</si>
  <si>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</si>
  <si>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</si>
  <si>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</si>
  <si>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</si>
  <si>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</si>
  <si>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</si>
  <si>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</si>
  <si>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</si>
  <si>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</si>
  <si>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</si>
  <si>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</si>
  <si>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</si>
  <si>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</si>
  <si>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</si>
  <si>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</si>
  <si>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</si>
  <si>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</si>
  <si>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</si>
  <si>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</si>
  <si>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</si>
  <si>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</si>
  <si>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</si>
  <si>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</si>
  <si>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</si>
  <si>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</si>
  <si>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</si>
  <si>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</si>
  <si>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</si>
  <si>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</si>
  <si>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</si>
  <si>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</si>
  <si>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</si>
  <si>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</si>
  <si>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</si>
  <si>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</si>
  <si>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</si>
  <si>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</si>
  <si>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</si>
  <si>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</si>
  <si>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</si>
  <si>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</si>
  <si>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</si>
  <si>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</si>
  <si>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</si>
  <si>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</si>
  <si>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</si>
  <si>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</si>
  <si>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</si>
  <si>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</si>
  <si>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</si>
  <si>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</si>
  <si>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</si>
  <si>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</si>
  <si>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</si>
  <si>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</si>
  <si>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</si>
  <si>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</si>
  <si>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</si>
  <si>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</si>
  <si>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</si>
  <si>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</si>
  <si>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</si>
  <si>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</si>
  <si>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</si>
  <si>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</si>
  <si>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</si>
  <si>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</si>
  <si>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</si>
  <si>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</si>
  <si>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</si>
  <si>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</si>
  <si>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</si>
  <si>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</si>
  <si>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</si>
  <si>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</si>
  <si>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</si>
  <si>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</si>
  <si>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</si>
  <si>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</si>
  <si>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</si>
  <si>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</si>
  <si>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</si>
  <si>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</si>
  <si>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</si>
  <si>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</si>
  <si>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</si>
  <si>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</si>
  <si>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</si>
  <si>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</si>
  <si>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</si>
  <si>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</si>
  <si>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</si>
  <si>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</si>
  <si>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</si>
  <si>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</si>
  <si>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</si>
  <si>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</si>
  <si>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</si>
  <si>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</si>
  <si>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</si>
  <si>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</si>
  <si>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</si>
  <si>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</si>
  <si>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</si>
  <si>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</si>
  <si>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</si>
  <si>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</si>
  <si>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</si>
  <si>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</si>
  <si>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</si>
  <si>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</si>
  <si>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</si>
  <si>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</si>
  <si>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</si>
  <si>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</si>
  <si>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</si>
  <si>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</si>
  <si>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</si>
  <si>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</si>
  <si>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</si>
  <si>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</si>
  <si>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</si>
  <si>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</si>
  <si>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</si>
  <si>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</si>
  <si>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</si>
  <si>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</si>
  <si>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</si>
  <si>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</si>
  <si>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</si>
  <si>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</si>
  <si>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</si>
  <si>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</si>
  <si>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</si>
  <si>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</si>
  <si>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</si>
  <si>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</si>
  <si>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</si>
  <si>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</si>
  <si>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</si>
  <si>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</si>
  <si>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</si>
  <si>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</si>
  <si>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</si>
  <si>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</si>
  <si>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</si>
  <si>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</si>
  <si>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</si>
  <si>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</si>
  <si>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</si>
  <si>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</si>
  <si>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</si>
  <si>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</si>
  <si>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</si>
  <si>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</si>
  <si>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</si>
  <si>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</si>
  <si>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</si>
  <si>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</si>
  <si>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</si>
  <si>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</si>
  <si>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</si>
  <si>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</si>
  <si>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</si>
  <si>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</si>
  <si>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</si>
  <si>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</si>
  <si>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</si>
  <si>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</si>
  <si>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</si>
  <si>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</si>
  <si>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</si>
  <si>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</si>
  <si>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</si>
  <si>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</si>
  <si>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</si>
  <si>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</si>
  <si>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</si>
  <si>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</si>
  <si>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</si>
  <si>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</si>
  <si>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</si>
  <si>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</si>
  <si>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</si>
  <si>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</si>
  <si>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</si>
  <si>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</si>
  <si>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</si>
  <si>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</si>
  <si>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</si>
  <si>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</si>
  <si>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</si>
  <si>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</si>
  <si>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</si>
  <si>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</si>
  <si>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</si>
  <si>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</si>
  <si>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</si>
  <si>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</si>
  <si>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</si>
  <si>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</si>
  <si>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</si>
  <si>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</si>
  <si>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</si>
  <si>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</si>
  <si>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</si>
  <si>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</si>
  <si>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</si>
  <si>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</si>
  <si>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</si>
  <si>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</si>
  <si>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</si>
  <si>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</si>
  <si>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</si>
  <si>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</si>
  <si>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</si>
  <si>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</si>
  <si>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</si>
  <si>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</si>
  <si>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</si>
  <si>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</si>
  <si>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</si>
  <si>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</si>
  <si>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</si>
  <si>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</si>
  <si>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</si>
  <si>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</si>
  <si>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</si>
  <si>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</si>
  <si>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</si>
  <si>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</si>
  <si>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</si>
  <si>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</si>
  <si>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</si>
  <si>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</si>
  <si>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</si>
  <si>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</si>
  <si>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</si>
  <si>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</si>
  <si>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</si>
  <si>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</si>
  <si>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</si>
  <si>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</si>
  <si>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</si>
  <si>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</si>
  <si>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</si>
  <si>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</si>
  <si>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</si>
  <si>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</si>
  <si>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</si>
  <si>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</si>
  <si>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</si>
  <si>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</si>
  <si>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</si>
  <si>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</si>
  <si>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</si>
  <si>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</si>
  <si>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</si>
  <si>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</si>
  <si>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</si>
  <si>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</si>
  <si>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</si>
  <si>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</si>
  <si>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</si>
  <si>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</si>
  <si>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</si>
  <si>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</si>
  <si>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</si>
  <si>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</si>
  <si>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</si>
  <si>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</si>
  <si>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</si>
  <si>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</si>
  <si>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</si>
  <si>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</si>
  <si>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</si>
  <si>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</si>
  <si>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</si>
  <si>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</si>
  <si>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</si>
  <si>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</si>
  <si>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</si>
  <si>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</si>
  <si>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</si>
  <si>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</si>
  <si>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</si>
  <si>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</si>
  <si>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</si>
  <si>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</si>
  <si>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</si>
  <si>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</si>
  <si>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</si>
  <si>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</si>
  <si>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</si>
  <si>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</si>
  <si>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</si>
  <si>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</si>
  <si>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</si>
  <si>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</si>
  <si>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</si>
  <si>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</si>
  <si>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</si>
  <si>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</si>
  <si>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</si>
  <si>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</si>
  <si>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</si>
  <si>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</si>
  <si>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</si>
  <si>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</si>
  <si>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</si>
  <si>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</si>
  <si>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</si>
  <si>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</si>
  <si>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</si>
  <si>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</si>
  <si>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</si>
  <si>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</si>
  <si>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</si>
  <si>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</si>
  <si>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</si>
  <si>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</si>
  <si>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</si>
  <si>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</si>
  <si>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</si>
  <si>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</si>
  <si>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</si>
  <si>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</si>
  <si>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</si>
  <si>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</si>
  <si>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</si>
  <si>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</si>
  <si>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</si>
  <si>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</si>
  <si>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</si>
  <si>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</si>
  <si>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</si>
  <si>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</si>
  <si>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</si>
  <si>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</si>
  <si>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</si>
  <si>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</si>
  <si>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</si>
  <si>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</si>
  <si>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</si>
  <si>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</si>
  <si>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</si>
  <si>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</si>
  <si>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</si>
  <si>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</si>
  <si>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</si>
  <si>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</si>
  <si>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</si>
  <si>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</si>
  <si>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</si>
  <si>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</si>
  <si>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</si>
  <si>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</si>
  <si>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</si>
  <si>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</si>
  <si>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</si>
  <si>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</si>
  <si>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</si>
  <si>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</si>
  <si>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</si>
  <si>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</si>
  <si>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</si>
  <si>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</si>
  <si>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</si>
  <si>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</si>
  <si>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</si>
  <si>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</si>
  <si>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</si>
  <si>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</si>
  <si>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</si>
  <si>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</si>
  <si>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</si>
  <si>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</si>
  <si>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</si>
  <si>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</si>
  <si>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</si>
  <si>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</si>
  <si>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</si>
  <si>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</si>
  <si>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</si>
  <si>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</si>
  <si>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</si>
  <si>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</si>
  <si>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</si>
  <si>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</si>
  <si>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</si>
  <si>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</si>
  <si>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</si>
  <si>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</si>
  <si>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</si>
  <si>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</si>
  <si>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</si>
  <si>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</si>
  <si>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</si>
  <si>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</si>
  <si>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</si>
  <si>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</si>
  <si>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</si>
  <si>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</si>
  <si>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</si>
  <si>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</si>
  <si>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</si>
  <si>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</si>
  <si>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</si>
  <si>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</si>
  <si>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</si>
  <si>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</si>
  <si>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</si>
  <si>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</si>
  <si>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</si>
  <si>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</si>
  <si>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</si>
  <si>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</si>
  <si>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</si>
  <si>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</si>
  <si>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</si>
  <si>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</si>
  <si>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</si>
  <si>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</si>
  <si>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</si>
  <si>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</si>
  <si>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</si>
  <si>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</si>
  <si>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</si>
  <si>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</si>
  <si>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</si>
  <si>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</si>
  <si>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</si>
  <si>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</si>
  <si>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</si>
  <si>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</si>
  <si>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</si>
  <si>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</si>
  <si>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</si>
  <si>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</si>
  <si>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</si>
  <si>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</si>
  <si>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</si>
  <si>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</si>
  <si>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</si>
  <si>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</si>
  <si>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</si>
  <si>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</si>
  <si>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</si>
  <si>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</si>
  <si>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</si>
  <si>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</si>
  <si>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</si>
  <si>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</si>
  <si>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</si>
  <si>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</si>
  <si>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</si>
  <si>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</si>
  <si>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</si>
  <si>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</si>
  <si>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</si>
  <si>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</si>
  <si>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</si>
  <si>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</si>
  <si>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</si>
  <si>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</si>
  <si>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</si>
  <si>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</si>
  <si>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</si>
  <si>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</si>
  <si>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</si>
  <si>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</si>
  <si>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</si>
  <si>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</si>
  <si>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</si>
  <si>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</si>
  <si>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</si>
  <si>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</si>
  <si>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</si>
  <si>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</si>
  <si>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</si>
  <si>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</si>
  <si>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</si>
  <si>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</si>
  <si>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</si>
  <si>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</si>
  <si>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</si>
  <si>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</si>
  <si>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</si>
  <si>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</si>
  <si>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</si>
  <si>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</si>
  <si>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</si>
  <si>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</si>
  <si>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</si>
  <si>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</si>
  <si>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</si>
  <si>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</si>
  <si>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</si>
  <si>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</si>
  <si>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</si>
  <si>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</si>
  <si>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</si>
  <si>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</si>
  <si>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</si>
  <si>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</si>
  <si>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</si>
  <si>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</si>
  <si>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</si>
  <si>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</si>
  <si>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</si>
  <si>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</si>
  <si>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</si>
  <si>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</si>
  <si>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</si>
  <si>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</si>
  <si>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</si>
  <si>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</si>
  <si>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</si>
  <si>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</si>
  <si>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</si>
  <si>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</si>
  <si>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</si>
  <si>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</si>
  <si>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</si>
  <si>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</si>
  <si>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</si>
  <si>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</si>
  <si>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</si>
  <si>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</si>
  <si>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</si>
  <si>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</si>
  <si>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</si>
  <si>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</si>
  <si>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</si>
  <si>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</si>
  <si>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</si>
  <si>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</si>
  <si>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</si>
  <si>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</si>
  <si>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</si>
  <si>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</si>
  <si>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</si>
  <si>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</si>
  <si>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</si>
  <si>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</si>
  <si>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</si>
  <si>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</si>
  <si>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</si>
  <si>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</si>
  <si>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</si>
  <si>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</si>
  <si>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</si>
  <si>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</si>
  <si>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</si>
  <si>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</si>
  <si>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</si>
  <si>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</si>
  <si>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</si>
  <si>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</si>
  <si>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</si>
  <si>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</si>
  <si>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</si>
  <si>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</si>
  <si>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</si>
  <si>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</si>
  <si>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</si>
  <si>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</si>
  <si>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</si>
  <si>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</si>
  <si>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</si>
  <si>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</si>
  <si>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</si>
  <si>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</si>
  <si>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</si>
  <si>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</si>
  <si>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</si>
  <si>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</si>
  <si>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</si>
  <si>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</si>
  <si>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</si>
  <si>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</si>
  <si>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</si>
  <si>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</si>
  <si>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</si>
  <si>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</si>
  <si>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</si>
  <si>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</si>
  <si>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</si>
  <si>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</si>
  <si>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</si>
  <si>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</si>
  <si>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</si>
  <si>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</si>
  <si>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</si>
  <si>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</si>
  <si>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</si>
  <si>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</si>
  <si>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</si>
  <si>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</si>
  <si>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</si>
  <si>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</si>
  <si>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</si>
  <si>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</si>
  <si>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</si>
  <si>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</si>
  <si>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</si>
  <si>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</si>
  <si>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</si>
  <si>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</si>
  <si>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</si>
  <si>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</si>
  <si>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</si>
  <si>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</si>
  <si>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</si>
  <si>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</si>
  <si>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</si>
  <si>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</si>
  <si>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</si>
  <si>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</si>
  <si>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</si>
  <si>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</si>
  <si>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</si>
  <si>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</si>
  <si>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</si>
  <si>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</si>
  <si>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</si>
  <si>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</si>
  <si>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</si>
  <si>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</si>
  <si>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</si>
  <si>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</si>
  <si>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</si>
  <si>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</si>
  <si>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</si>
  <si>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</si>
  <si>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</si>
  <si>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</si>
  <si>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</si>
  <si>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</si>
  <si>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</si>
  <si>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</si>
  <si>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</si>
  <si>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</si>
  <si>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</si>
  <si>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</si>
  <si>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</si>
  <si>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</si>
  <si>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</si>
  <si>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</si>
  <si>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</si>
  <si>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</si>
  <si>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</si>
  <si>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</si>
  <si>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</si>
  <si>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</si>
  <si>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</si>
  <si>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</si>
  <si>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</si>
  <si>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</si>
  <si>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</si>
  <si>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</si>
  <si>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</si>
  <si>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</si>
  <si>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</si>
  <si>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</si>
  <si>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</si>
  <si>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</si>
  <si>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</si>
  <si>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</si>
  <si>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</si>
  <si>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</si>
  <si>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</si>
  <si>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</si>
  <si>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</si>
  <si>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</si>
  <si>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</si>
  <si>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</si>
  <si>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</si>
  <si>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</si>
  <si>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</si>
  <si>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</si>
  <si>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</si>
  <si>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</si>
  <si>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</si>
  <si>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</si>
  <si>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</si>
  <si>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</si>
  <si>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</si>
  <si>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</si>
  <si>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</si>
  <si>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</si>
  <si>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</si>
  <si>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</si>
  <si>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</si>
  <si>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</si>
  <si>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</si>
  <si>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</si>
  <si>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</si>
  <si>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</si>
  <si>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</si>
  <si>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</si>
  <si>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</si>
  <si>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</si>
  <si>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</si>
  <si>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</si>
  <si>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</si>
  <si>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</si>
  <si>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</si>
  <si>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</si>
  <si>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</si>
  <si>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</si>
  <si>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</si>
  <si>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</si>
  <si>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</si>
  <si>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</si>
  <si>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</si>
  <si>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</si>
  <si>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</si>
  <si>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</si>
  <si>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</si>
  <si>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</si>
  <si>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</si>
  <si>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</si>
  <si>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</si>
  <si>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</si>
  <si>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</si>
  <si>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</si>
  <si>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</si>
  <si>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</si>
  <si>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</si>
  <si>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</si>
  <si>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</si>
  <si>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</si>
  <si>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</si>
  <si>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</si>
  <si>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</si>
  <si>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</si>
  <si>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</si>
  <si>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</si>
  <si>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</si>
  <si>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</si>
  <si>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</si>
  <si>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</si>
  <si>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</si>
  <si>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</si>
  <si>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</si>
  <si>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</si>
  <si>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</si>
  <si>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</si>
  <si>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</si>
  <si>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</si>
  <si>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</si>
  <si>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</si>
  <si>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</si>
  <si>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</si>
  <si>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</si>
  <si>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</si>
  <si>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</si>
  <si>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</si>
  <si>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</si>
  <si>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</si>
  <si>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</si>
  <si>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</si>
  <si>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</si>
  <si>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</si>
  <si>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</si>
  <si>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</si>
  <si>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</si>
  <si>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</si>
  <si>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</si>
  <si>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</si>
  <si>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</si>
  <si>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</si>
  <si>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</si>
  <si>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</si>
  <si>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</si>
  <si>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</si>
  <si>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</si>
  <si>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</si>
  <si>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</si>
  <si>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</si>
  <si>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</si>
  <si>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</si>
  <si>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</si>
  <si>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</si>
  <si>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</si>
  <si>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</si>
  <si>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</si>
  <si>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</si>
  <si>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</si>
  <si>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</si>
  <si>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</si>
  <si>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</si>
  <si>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</si>
  <si>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</si>
  <si>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</si>
  <si>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</si>
  <si>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</si>
  <si>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</si>
  <si>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</si>
  <si>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</si>
  <si>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</si>
  <si>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</si>
  <si>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</si>
  <si>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</si>
  <si>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</si>
  <si>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</si>
  <si>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</si>
  <si>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</si>
  <si>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</si>
  <si>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</si>
  <si>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</si>
  <si>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</si>
  <si>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</si>
  <si>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</si>
  <si>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</si>
  <si>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</si>
  <si>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</si>
  <si>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</si>
  <si>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</si>
  <si>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</si>
  <si>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</si>
  <si>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</si>
  <si>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</si>
  <si>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</si>
  <si>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</si>
  <si>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</si>
  <si>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</si>
  <si>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</si>
  <si>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</si>
  <si>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</si>
  <si>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</si>
  <si>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</si>
  <si>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</si>
  <si>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</si>
  <si>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</si>
  <si>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</si>
  <si>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</si>
  <si>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</si>
  <si>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</si>
  <si>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</si>
  <si>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</si>
  <si>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</si>
  <si>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</si>
  <si>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</si>
  <si>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</si>
  <si>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</si>
  <si>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</si>
  <si>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</si>
  <si>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</si>
  <si>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</si>
  <si>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</si>
  <si>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</si>
  <si>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</si>
  <si>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</si>
  <si>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</si>
  <si>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</si>
  <si>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</si>
  <si>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</si>
  <si>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</si>
  <si>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</si>
  <si>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</si>
  <si>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</si>
  <si>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</si>
  <si>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</si>
  <si>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</si>
  <si>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</si>
  <si>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</si>
  <si>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</si>
  <si>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</si>
  <si>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</si>
  <si>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</si>
  <si>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</si>
  <si>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</si>
  <si>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</si>
  <si>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</si>
  <si>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</si>
  <si>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</si>
  <si>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</si>
  <si>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</si>
  <si>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</si>
  <si>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</si>
  <si>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</si>
  <si>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</si>
  <si>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</si>
  <si>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</si>
  <si>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</si>
  <si>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</si>
  <si>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</si>
  <si>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</si>
  <si>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</si>
  <si>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</si>
  <si>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</si>
  <si>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</si>
  <si>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</si>
  <si>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</si>
  <si>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</si>
  <si>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</si>
  <si>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</si>
  <si>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</si>
  <si>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</si>
  <si>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</si>
  <si>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</si>
  <si>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</si>
  <si>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</si>
  <si>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</si>
  <si>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</si>
  <si>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</si>
  <si>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</si>
  <si>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</si>
  <si>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</si>
  <si>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</si>
  <si>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</si>
  <si>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</si>
  <si>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</si>
  <si>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</si>
  <si>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</si>
  <si>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</si>
  <si>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</si>
  <si>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</si>
  <si>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</si>
  <si>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</si>
  <si>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</si>
  <si>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</si>
  <si>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</si>
  <si>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</si>
  <si>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</si>
  <si>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</si>
  <si>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</si>
  <si>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</si>
  <si>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</si>
  <si>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</si>
  <si>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</si>
  <si>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</si>
  <si>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</si>
  <si>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</si>
  <si>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</si>
  <si>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</si>
  <si>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</si>
  <si>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</si>
  <si>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</si>
  <si>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</si>
  <si>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</si>
  <si>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</si>
  <si>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</si>
  <si>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</si>
  <si>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</si>
  <si>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</si>
  <si>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</si>
  <si>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</si>
  <si>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</si>
  <si>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</si>
  <si>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</si>
  <si>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</si>
  <si>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</si>
  <si>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</si>
  <si>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</si>
  <si>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</si>
  <si>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</si>
  <si>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</si>
  <si>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</si>
  <si>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</si>
  <si>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</si>
  <si>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</si>
  <si>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</si>
  <si>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</si>
  <si>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</si>
  <si>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</si>
  <si>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</si>
  <si>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</si>
  <si>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</si>
  <si>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</si>
  <si>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</si>
  <si>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</si>
  <si>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</si>
  <si>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</si>
  <si>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</si>
  <si>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</si>
  <si>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</si>
  <si>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</si>
  <si>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</si>
  <si>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</si>
  <si>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</si>
  <si>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</si>
  <si>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</si>
  <si>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</si>
  <si>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</si>
  <si>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</si>
  <si>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</si>
  <si>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</si>
  <si>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</si>
  <si>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</si>
  <si>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</si>
  <si>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</si>
  <si>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</si>
  <si>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</si>
  <si>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</si>
  <si>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</si>
  <si>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</si>
  <si>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</si>
  <si>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</si>
  <si>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</si>
  <si>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</si>
  <si>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</si>
  <si>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</si>
  <si>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</si>
  <si>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</si>
  <si>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</si>
  <si>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</si>
  <si>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</si>
  <si>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</si>
  <si>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</si>
  <si>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</si>
  <si>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</si>
  <si>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</si>
  <si>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</si>
  <si>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</si>
  <si>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</si>
  <si>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</si>
  <si>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</si>
  <si>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</si>
  <si>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</si>
  <si>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</si>
  <si>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</si>
  <si>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</si>
  <si>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</si>
  <si>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</si>
  <si>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</si>
  <si>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</si>
  <si>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</si>
  <si>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</si>
  <si>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</si>
  <si>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</si>
  <si>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</si>
  <si>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</si>
  <si>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</si>
  <si>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</si>
  <si>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</si>
  <si>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</si>
  <si>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</si>
  <si>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</si>
  <si>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</si>
  <si>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</si>
  <si>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</si>
  <si>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</si>
  <si>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</si>
  <si>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</si>
  <si>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</si>
  <si>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</si>
  <si>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</si>
  <si>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</si>
  <si>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</si>
  <si>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</si>
  <si>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</si>
  <si>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</si>
  <si>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</si>
  <si>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</si>
  <si>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</si>
  <si>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</si>
  <si>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</si>
  <si>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</si>
  <si>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</si>
  <si>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</si>
  <si>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</si>
  <si>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</si>
  <si>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</si>
  <si>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</si>
  <si>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</si>
  <si>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</si>
  <si>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</si>
  <si>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</si>
  <si>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</si>
  <si>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</si>
  <si>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</si>
  <si>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</si>
  <si>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</si>
  <si>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</si>
  <si>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</si>
  <si>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</si>
  <si>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</si>
  <si>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</si>
  <si>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</si>
  <si>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</si>
  <si>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</si>
  <si>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</si>
  <si>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</si>
  <si>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</si>
  <si>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</si>
  <si>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</si>
  <si>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</si>
  <si>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</si>
  <si>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</si>
  <si>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</si>
  <si>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</si>
  <si>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</si>
  <si>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</si>
  <si>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</si>
  <si>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</si>
  <si>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</si>
  <si>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</si>
  <si>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</si>
  <si>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</si>
  <si>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</si>
  <si>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</si>
  <si>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</si>
  <si>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</si>
  <si>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</si>
  <si>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</si>
  <si>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</si>
  <si>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</si>
  <si>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</si>
  <si>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</si>
  <si>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</si>
  <si>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</si>
  <si>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</si>
  <si>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</si>
  <si>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</si>
  <si>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</si>
  <si>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</si>
  <si>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</si>
  <si>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</si>
  <si>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</si>
  <si>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</si>
  <si>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</si>
  <si>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</si>
  <si>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</si>
  <si>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</si>
  <si>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</si>
  <si>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</si>
  <si>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</si>
  <si>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</si>
  <si>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</si>
  <si>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</si>
  <si>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</si>
  <si>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</si>
  <si>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</si>
  <si>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</si>
  <si>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</si>
  <si>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</si>
  <si>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</si>
  <si>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</si>
  <si>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</si>
  <si>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</si>
  <si>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</si>
  <si>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</si>
  <si>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</si>
  <si>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</si>
  <si>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</si>
  <si>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</si>
  <si>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</si>
  <si>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</si>
  <si>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</si>
  <si>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</si>
  <si>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</si>
  <si>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</si>
  <si>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</si>
  <si>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</si>
  <si>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</si>
  <si>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</si>
  <si>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</si>
  <si>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</si>
  <si>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</si>
  <si>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</si>
  <si>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</si>
  <si>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</si>
  <si>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</si>
  <si>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</si>
  <si>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</si>
  <si>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</si>
  <si>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</si>
  <si>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</si>
  <si>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</si>
  <si>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</si>
  <si>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</si>
  <si>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</si>
  <si>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</si>
  <si>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</si>
  <si>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</si>
  <si>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</si>
  <si>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</si>
  <si>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</si>
  <si>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</si>
  <si>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</si>
  <si>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</si>
  <si>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</si>
  <si>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</si>
  <si>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</si>
  <si>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</si>
  <si>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</si>
  <si>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</si>
  <si>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</si>
  <si>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</si>
  <si>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</si>
  <si>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</si>
  <si>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</si>
  <si>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</si>
  <si>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</si>
  <si>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</si>
  <si>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</si>
  <si>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</si>
  <si>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</si>
  <si>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</si>
  <si>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</si>
  <si>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</si>
  <si>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</si>
  <si>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</si>
  <si>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</si>
  <si>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</si>
  <si>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</si>
  <si>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</si>
  <si>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</si>
  <si>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</si>
  <si>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</si>
  <si>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</si>
  <si>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</si>
  <si>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</si>
  <si>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</si>
  <si>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</si>
  <si>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</si>
  <si>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</si>
  <si>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</si>
  <si>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</si>
  <si>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</si>
  <si>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</si>
  <si>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</si>
  <si>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</si>
  <si>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</si>
  <si>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</si>
  <si>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</si>
  <si>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</si>
  <si>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</si>
  <si>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</si>
  <si>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</si>
  <si>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</si>
  <si>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</si>
  <si>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</si>
  <si>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</si>
  <si>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</si>
  <si>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</si>
  <si>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</si>
  <si>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</si>
  <si>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</si>
  <si>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</si>
  <si>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</si>
  <si>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</si>
  <si>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</si>
  <si>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</si>
  <si>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</si>
  <si>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</si>
  <si>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</si>
  <si>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</si>
  <si>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</si>
  <si>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</si>
  <si>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</si>
  <si>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</si>
  <si>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</si>
  <si>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</si>
  <si>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</si>
  <si>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</si>
  <si>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</si>
  <si>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</si>
  <si>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</si>
  <si>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</si>
  <si>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</si>
  <si>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</si>
  <si>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</si>
  <si>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</si>
  <si>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</si>
  <si>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</si>
  <si>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</si>
  <si>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</si>
  <si>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</si>
  <si>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</si>
  <si>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</si>
  <si>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</si>
  <si>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</si>
  <si>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</si>
  <si>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</si>
  <si>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</si>
  <si>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</si>
  <si>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</si>
  <si>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</si>
  <si>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</si>
  <si>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</si>
  <si>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</si>
  <si>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</si>
  <si>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</si>
  <si>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</si>
  <si>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</si>
  <si>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</si>
  <si>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</si>
  <si>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</si>
  <si>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</si>
  <si>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</si>
  <si>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</si>
  <si>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</si>
  <si>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</si>
  <si>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</si>
  <si>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</si>
  <si>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</si>
  <si>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</si>
  <si>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</si>
  <si>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</si>
  <si>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</si>
  <si>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</si>
  <si>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</si>
  <si>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</si>
  <si>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</si>
  <si>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</si>
  <si>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</si>
  <si>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</si>
  <si>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</si>
  <si>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</si>
  <si>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</si>
  <si>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</si>
  <si>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</si>
  <si>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</si>
  <si>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</si>
  <si>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</si>
  <si>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</si>
  <si>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</si>
  <si>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</si>
  <si>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</si>
  <si>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</si>
  <si>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</si>
  <si>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</si>
  <si>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</si>
  <si>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</si>
  <si>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</si>
  <si>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</si>
  <si>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</si>
  <si>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</si>
  <si>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</si>
  <si>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</si>
  <si>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</si>
  <si>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</si>
  <si>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</si>
  <si>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</si>
  <si>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</si>
  <si>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</si>
  <si>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</si>
  <si>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</si>
  <si>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</si>
  <si>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</si>
  <si>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</si>
  <si>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</si>
  <si>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</si>
  <si>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</si>
  <si>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</si>
  <si>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</si>
  <si>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</si>
  <si>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</si>
  <si>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</si>
  <si>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</si>
  <si>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</si>
  <si>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</si>
  <si>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</si>
  <si>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</si>
  <si>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</si>
  <si>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</si>
  <si>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</si>
  <si>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</si>
  <si>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</si>
  <si>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</si>
  <si>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</si>
  <si>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</si>
  <si>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</si>
  <si>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</si>
  <si>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</si>
  <si>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</si>
  <si>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</si>
  <si>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</si>
  <si>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</si>
  <si>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</si>
  <si>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</si>
  <si>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</si>
  <si>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</si>
  <si>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</si>
  <si>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</si>
  <si>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</si>
  <si>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</si>
  <si>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</si>
  <si>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</si>
  <si>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</si>
  <si>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</si>
  <si>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</si>
  <si>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</si>
  <si>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</si>
  <si>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</si>
  <si>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</si>
  <si>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</si>
  <si>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</si>
  <si>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</si>
  <si>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</si>
  <si>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</si>
  <si>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</si>
  <si>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</si>
  <si>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</si>
  <si>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</si>
  <si>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</si>
  <si>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</si>
  <si>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</si>
  <si>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</si>
  <si>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</si>
  <si>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</si>
  <si>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</si>
  <si>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</si>
  <si>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</si>
  <si>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</si>
  <si>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</si>
  <si>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</si>
  <si>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</si>
  <si>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</si>
  <si>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</si>
  <si>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</si>
  <si>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</si>
  <si>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</si>
  <si>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</si>
  <si>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</si>
  <si>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</si>
  <si>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</si>
  <si>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</si>
  <si>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</si>
  <si>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</si>
  <si>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</si>
  <si>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</si>
  <si>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</si>
  <si>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</si>
  <si>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</si>
  <si>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</si>
  <si>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</si>
  <si>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</si>
  <si>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</si>
  <si>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</si>
  <si>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</si>
  <si>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</si>
  <si>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</si>
  <si>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</si>
  <si>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</si>
  <si>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</si>
  <si>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</si>
  <si>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</si>
  <si>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</si>
  <si>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</si>
  <si>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</si>
  <si>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</si>
  <si>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</si>
  <si>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</si>
  <si>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</si>
  <si>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</si>
  <si>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</si>
  <si>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</si>
  <si>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</si>
  <si>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</si>
  <si>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</si>
  <si>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</si>
  <si>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</si>
  <si>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</si>
  <si>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</si>
  <si>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</si>
  <si>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</si>
  <si>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</si>
  <si>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</si>
  <si>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</si>
  <si>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</si>
  <si>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</si>
  <si>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</si>
  <si>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</si>
  <si>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</si>
  <si>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</si>
  <si>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</si>
  <si>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</si>
  <si>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</si>
  <si>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</si>
  <si>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</si>
  <si>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</si>
  <si>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</si>
  <si>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</si>
  <si>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</si>
  <si>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</si>
  <si>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</si>
  <si>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</si>
  <si>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</si>
  <si>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</si>
  <si>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</si>
  <si>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</si>
  <si>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</si>
  <si>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</si>
  <si>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</si>
  <si>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</si>
  <si>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</si>
  <si>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</si>
  <si>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</si>
  <si>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</si>
  <si>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</si>
  <si>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</si>
  <si>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</si>
  <si>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</si>
  <si>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</si>
  <si>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</si>
  <si>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</si>
  <si>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</si>
  <si>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</si>
  <si>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</si>
  <si>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</si>
  <si>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</si>
  <si>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</si>
  <si>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</si>
  <si>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</si>
  <si>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</si>
  <si>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</si>
  <si>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</si>
  <si>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</si>
  <si>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</si>
  <si>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</si>
  <si>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</si>
  <si>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</si>
  <si>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</si>
  <si>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</si>
  <si>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</si>
  <si>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</si>
  <si>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</si>
  <si>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</si>
  <si>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</si>
  <si>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</si>
  <si>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</si>
  <si>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</si>
  <si>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</si>
  <si>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</si>
  <si>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</si>
  <si>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</si>
  <si>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</si>
  <si>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</si>
  <si>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</si>
  <si>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</si>
  <si>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</si>
  <si>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</si>
  <si>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</si>
  <si>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</si>
  <si>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</si>
  <si>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</si>
  <si>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</si>
  <si>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</si>
  <si>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</si>
  <si>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</si>
  <si>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</si>
  <si>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</si>
  <si>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</si>
  <si>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</si>
  <si>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</si>
  <si>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</si>
  <si>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</si>
  <si>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</si>
  <si>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</si>
  <si>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</si>
  <si>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</si>
  <si>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</si>
  <si>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</si>
  <si>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</si>
  <si>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</si>
  <si>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</si>
  <si>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</si>
  <si>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</si>
  <si>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</si>
  <si>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</si>
  <si>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</si>
  <si>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</si>
  <si>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</si>
  <si>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</si>
  <si>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</si>
  <si>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</si>
  <si>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</si>
  <si>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</si>
  <si>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</si>
  <si>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</si>
  <si>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</si>
  <si>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</si>
  <si>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</si>
  <si>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</si>
  <si>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</si>
  <si>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</si>
  <si>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</si>
  <si>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</si>
  <si>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</si>
  <si>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</si>
  <si>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</si>
  <si>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</si>
  <si>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</si>
  <si>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</si>
  <si>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</si>
  <si>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</si>
  <si>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</si>
  <si>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</si>
  <si>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</si>
  <si>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</si>
  <si>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</si>
  <si>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</si>
  <si>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</si>
  <si>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</si>
  <si>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</si>
  <si>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</si>
  <si>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</si>
  <si>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</si>
  <si>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</si>
  <si>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</si>
  <si>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</si>
  <si>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</si>
  <si>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</si>
  <si>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</si>
  <si>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</si>
  <si>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</si>
  <si>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</si>
  <si>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</si>
  <si>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</si>
  <si>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</si>
  <si>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</si>
  <si>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</si>
  <si>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</si>
  <si>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</si>
  <si>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</si>
  <si>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</si>
  <si>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</si>
  <si>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</si>
  <si>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</si>
  <si>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</si>
  <si>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</si>
  <si>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</si>
  <si>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</si>
  <si>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</si>
  <si>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</si>
  <si>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</si>
  <si>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</si>
  <si>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</si>
  <si>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</si>
  <si>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</si>
  <si>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</si>
  <si>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</si>
  <si>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</si>
  <si>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</si>
  <si>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</si>
  <si>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</si>
  <si>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</si>
  <si>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</si>
  <si>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</si>
  <si>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</si>
  <si>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</si>
  <si>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</si>
  <si>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</si>
  <si>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</si>
  <si>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</si>
  <si>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</si>
  <si>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</si>
  <si>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</si>
  <si>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</si>
  <si>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</si>
  <si>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</si>
  <si>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</si>
  <si>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</si>
  <si>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</si>
  <si>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</si>
  <si>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</si>
  <si>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</si>
  <si>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</si>
  <si>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</si>
  <si>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</si>
  <si>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</si>
  <si>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</si>
  <si>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</si>
  <si>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</si>
  <si>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</si>
  <si>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</si>
  <si>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</si>
  <si>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</si>
  <si>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</si>
  <si>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</si>
  <si>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</si>
  <si>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</si>
  <si>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</si>
  <si>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</si>
  <si>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</si>
  <si>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</si>
  <si>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</si>
  <si>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</si>
  <si>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</si>
  <si>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</si>
  <si>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</si>
  <si>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</si>
  <si>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</si>
  <si>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</si>
  <si>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</si>
  <si>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</si>
  <si>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</si>
  <si>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</si>
  <si>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</si>
  <si>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</si>
  <si>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</si>
  <si>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</si>
  <si>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</si>
  <si>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</si>
  <si>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</si>
  <si>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</si>
  <si>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</si>
  <si>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</si>
  <si>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</si>
  <si>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</si>
  <si>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</si>
  <si>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</si>
  <si>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</si>
  <si>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</si>
  <si>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</si>
  <si>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</si>
  <si>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</si>
  <si>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</si>
  <si>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</si>
  <si>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</si>
  <si>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</si>
  <si>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</si>
  <si>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</si>
  <si>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</si>
  <si>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</si>
  <si>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</si>
  <si>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</si>
  <si>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</si>
  <si>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</si>
  <si>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</si>
  <si>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</si>
  <si>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</si>
  <si>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</si>
  <si>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</si>
  <si>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</si>
  <si>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</si>
  <si>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</si>
  <si>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</si>
  <si>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</si>
  <si>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</si>
  <si>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</si>
  <si>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</si>
  <si>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</si>
  <si>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</si>
  <si>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</si>
  <si>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</si>
  <si>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</si>
  <si>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</si>
  <si>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</si>
  <si>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</si>
  <si>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</si>
  <si>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</si>
  <si>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</si>
  <si>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</si>
  <si>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</si>
  <si>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</si>
  <si>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</si>
  <si>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</si>
  <si>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</si>
  <si>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</si>
  <si>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</si>
  <si>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</si>
  <si>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</si>
  <si>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</si>
  <si>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</si>
  <si>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</si>
  <si>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</si>
  <si>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</si>
  <si>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</si>
  <si>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</si>
  <si>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</si>
  <si>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</si>
  <si>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</si>
  <si>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</si>
  <si>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</si>
  <si>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</si>
  <si>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</si>
  <si>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</si>
  <si>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</si>
  <si>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</si>
  <si>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</si>
  <si>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</si>
  <si>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</si>
  <si>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</si>
  <si>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</si>
  <si>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</si>
  <si>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</si>
  <si>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</si>
  <si>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</si>
  <si>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</si>
  <si>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</si>
  <si>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</si>
  <si>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</si>
  <si>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</si>
  <si>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</si>
  <si>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</si>
  <si>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</si>
  <si>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</si>
  <si>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</si>
  <si>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</si>
  <si>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</si>
  <si>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</si>
  <si>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</si>
  <si>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</si>
  <si>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</si>
  <si>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</si>
  <si>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</si>
  <si>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</si>
  <si>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</si>
  <si>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</si>
  <si>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</si>
  <si>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</si>
  <si>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</si>
  <si>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</si>
  <si>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</si>
  <si>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</si>
  <si>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</si>
  <si>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</si>
  <si>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</si>
  <si>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</si>
  <si>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</si>
  <si>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</si>
  <si>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</si>
  <si>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</si>
  <si>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</si>
  <si>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</si>
  <si>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</si>
  <si>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</si>
  <si>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</si>
  <si>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</si>
  <si>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</si>
  <si>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</si>
  <si>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</si>
  <si>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</si>
  <si>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</si>
  <si>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</si>
  <si>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</si>
  <si>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</si>
  <si>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</si>
  <si>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</si>
  <si>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</si>
  <si>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</si>
  <si>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</si>
  <si>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</si>
  <si>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</si>
  <si>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</si>
  <si>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</si>
  <si>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</si>
  <si>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</si>
  <si>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</si>
  <si>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</si>
  <si>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</si>
  <si>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</si>
  <si>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</si>
  <si>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</si>
  <si>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</si>
  <si>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</si>
  <si>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</si>
  <si>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</si>
  <si>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</si>
  <si>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</si>
  <si>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</si>
  <si>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</si>
  <si>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</si>
  <si>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</si>
  <si>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</si>
  <si>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</si>
  <si>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</si>
  <si>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</si>
  <si>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</si>
  <si>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</si>
  <si>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</si>
  <si>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</si>
  <si>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</si>
  <si>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</si>
  <si>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</si>
  <si>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</si>
  <si>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</si>
  <si>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</si>
  <si>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</si>
  <si>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</si>
  <si>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</si>
  <si>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</si>
  <si>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</si>
  <si>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</si>
  <si>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</si>
  <si>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</si>
  <si>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</si>
  <si>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</si>
  <si>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</si>
  <si>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</si>
  <si>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</si>
  <si>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</si>
  <si>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</si>
  <si>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</si>
  <si>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</si>
  <si>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</si>
  <si>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</si>
  <si>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</si>
  <si>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</si>
  <si>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</si>
  <si>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</si>
  <si>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</si>
  <si>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</si>
  <si>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</si>
  <si>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</si>
  <si>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</si>
  <si>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</si>
  <si>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</si>
  <si>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</si>
  <si>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</si>
  <si>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</si>
  <si>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</si>
  <si>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</si>
  <si>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</si>
  <si>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</si>
  <si>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</si>
  <si>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</si>
  <si>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</si>
  <si>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</si>
  <si>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</si>
  <si>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</si>
  <si>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</si>
  <si>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</si>
  <si>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</si>
  <si>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</si>
  <si>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</si>
  <si>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</si>
  <si>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</si>
  <si>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</si>
  <si>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</si>
  <si>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</si>
  <si>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</si>
  <si>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</si>
  <si>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</si>
  <si>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</si>
  <si>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</si>
  <si>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</si>
  <si>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</si>
  <si>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</si>
  <si>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</si>
  <si>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</si>
  <si>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</si>
  <si>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</si>
  <si>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</si>
  <si>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</si>
  <si>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</si>
  <si>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</si>
  <si>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</si>
  <si>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</si>
  <si>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</si>
  <si>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</si>
  <si>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</si>
  <si>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</si>
  <si>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</si>
  <si>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</si>
  <si>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</si>
  <si>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</si>
  <si>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</si>
  <si>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</si>
  <si>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</si>
  <si>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</si>
  <si>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</si>
  <si>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</si>
  <si>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</si>
  <si>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</si>
  <si>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</si>
  <si>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</si>
  <si>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</si>
  <si>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</si>
  <si>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</si>
  <si>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</si>
  <si>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</si>
  <si>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</si>
  <si>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</si>
  <si>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</si>
  <si>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</si>
  <si>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</si>
  <si>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</si>
  <si>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</si>
  <si>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</si>
  <si>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</si>
  <si>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</si>
  <si>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</si>
  <si>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</si>
  <si>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</si>
  <si>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</si>
  <si>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</si>
  <si>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</si>
  <si>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</si>
  <si>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</si>
  <si>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</si>
  <si>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</si>
  <si>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</si>
  <si>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</si>
  <si>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</si>
  <si>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</si>
  <si>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</si>
  <si>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</si>
  <si>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</si>
  <si>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</si>
  <si>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</si>
  <si>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</si>
  <si>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</si>
  <si>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</si>
  <si>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</si>
  <si>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</si>
  <si>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</si>
  <si>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</si>
  <si>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</si>
  <si>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</si>
  <si>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</si>
  <si>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</si>
  <si>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</si>
  <si>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</si>
  <si>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</si>
  <si>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</si>
  <si>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</si>
  <si>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</si>
  <si>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</si>
  <si>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</si>
  <si>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</si>
  <si>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</si>
  <si>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</si>
  <si>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</si>
  <si>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</si>
  <si>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</si>
  <si>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</si>
  <si>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</si>
  <si>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</si>
  <si>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</si>
  <si>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</si>
  <si>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</si>
  <si>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</si>
  <si>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</si>
  <si>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</si>
  <si>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</si>
  <si>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</si>
  <si>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</si>
  <si>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</si>
  <si>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</si>
  <si>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</si>
  <si>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</si>
  <si>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</si>
  <si>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</si>
  <si>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</si>
  <si>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</si>
  <si>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</si>
  <si>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</si>
  <si>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</si>
  <si>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</si>
  <si>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</si>
  <si>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</si>
  <si>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</si>
  <si>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</si>
  <si>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</si>
  <si>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</si>
  <si>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</si>
  <si>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</si>
  <si>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</si>
  <si>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</si>
  <si>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</si>
  <si>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</si>
  <si>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</si>
  <si>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</si>
  <si>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</si>
  <si>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</si>
  <si>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</si>
  <si>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</si>
  <si>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</si>
  <si>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</si>
  <si>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</si>
  <si>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</si>
  <si>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</si>
  <si>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</si>
  <si>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</si>
  <si>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</si>
  <si>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</si>
  <si>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</si>
  <si>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</si>
  <si>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</si>
  <si>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</si>
  <si>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</si>
  <si>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</si>
  <si>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</si>
  <si>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</si>
  <si>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</si>
  <si>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</si>
  <si>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</si>
  <si>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</si>
  <si>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</si>
  <si>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</si>
  <si>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</si>
  <si>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</si>
  <si>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</si>
  <si>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</si>
  <si>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</si>
  <si>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</si>
  <si>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</si>
  <si>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</si>
  <si>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</si>
  <si>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</si>
  <si>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</si>
  <si>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</si>
  <si>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</si>
  <si>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</si>
  <si>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</si>
  <si>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</si>
  <si>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</si>
  <si>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</si>
  <si>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</si>
  <si>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</si>
  <si>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</si>
  <si>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</si>
  <si>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</si>
  <si>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</si>
  <si>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</si>
  <si>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</si>
  <si>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</si>
  <si>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</si>
  <si>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</si>
  <si>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</si>
  <si>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</si>
  <si>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</si>
  <si>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</si>
  <si>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</si>
  <si>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</si>
  <si>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</si>
  <si>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</si>
  <si>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</si>
  <si>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</si>
  <si>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</si>
  <si>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</si>
  <si>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</si>
  <si>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</si>
  <si>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</si>
  <si>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</si>
  <si>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</si>
  <si>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</si>
  <si>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</si>
  <si>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</si>
  <si>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</si>
  <si>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</si>
  <si>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</si>
  <si>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</si>
  <si>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</si>
  <si>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</si>
  <si>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</si>
  <si>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</si>
  <si>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</si>
  <si>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</si>
  <si>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</si>
  <si>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</si>
  <si>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</si>
  <si>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</si>
  <si>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</si>
  <si>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</si>
  <si>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</si>
  <si>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</si>
  <si>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</si>
  <si>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</si>
  <si>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</si>
  <si>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</si>
  <si>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</si>
  <si>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</si>
  <si>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</si>
  <si>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</si>
  <si>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</si>
  <si>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</si>
  <si>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</si>
  <si>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</si>
  <si>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</si>
  <si>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</si>
  <si>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</si>
  <si>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</si>
  <si>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</si>
  <si>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</si>
  <si>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</si>
  <si>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</si>
  <si>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</si>
  <si>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</si>
  <si>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</si>
  <si>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</si>
  <si>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</si>
  <si>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</si>
  <si>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</si>
  <si>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</si>
  <si>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</si>
  <si>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</si>
  <si>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</si>
  <si>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</si>
  <si>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</si>
  <si>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</si>
  <si>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</si>
  <si>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</si>
  <si>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</si>
  <si>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</si>
  <si>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</si>
  <si>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</si>
  <si>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</si>
  <si>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</si>
  <si>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</si>
  <si>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</si>
  <si>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</si>
  <si>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</si>
  <si>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</si>
  <si>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</si>
  <si>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</si>
  <si>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</si>
  <si>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</si>
  <si>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</si>
  <si>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</si>
  <si>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</si>
  <si>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</si>
  <si>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</si>
  <si>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</si>
  <si>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</si>
  <si>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</si>
  <si>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</si>
  <si>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</si>
  <si>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</si>
  <si>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</si>
  <si>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</si>
  <si>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</si>
  <si>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</si>
  <si>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</si>
  <si>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</si>
  <si>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</si>
  <si>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</si>
  <si>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</si>
  <si>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</si>
  <si>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</si>
  <si>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</si>
  <si>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</si>
  <si>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</si>
  <si>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</si>
  <si>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</si>
  <si>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</si>
  <si>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</si>
  <si>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</si>
  <si>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</si>
  <si>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</si>
  <si>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</si>
  <si>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</si>
  <si>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</si>
  <si>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</si>
  <si>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</si>
  <si>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</si>
  <si>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</si>
  <si>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</si>
  <si>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</si>
  <si>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</si>
  <si>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</si>
  <si>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</si>
  <si>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</si>
  <si>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</si>
  <si>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</si>
  <si>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</si>
  <si>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</si>
  <si>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</si>
  <si>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</si>
  <si>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</si>
  <si>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</si>
  <si>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</si>
  <si>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</si>
  <si>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</si>
  <si>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</si>
  <si>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</si>
  <si>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</si>
  <si>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</si>
  <si>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</si>
  <si>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</si>
  <si>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</si>
  <si>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</si>
  <si>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</si>
  <si>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</si>
  <si>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</si>
  <si>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</si>
  <si>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</si>
  <si>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</si>
  <si>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</si>
  <si>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</si>
  <si>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</si>
  <si>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</si>
  <si>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</si>
  <si>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</si>
  <si>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</si>
  <si>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</si>
  <si>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</si>
  <si>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</si>
  <si>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</si>
  <si>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</si>
  <si>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</si>
  <si>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</si>
  <si>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</si>
  <si>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</si>
  <si>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</si>
  <si>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</si>
  <si>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</si>
  <si>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</si>
  <si>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</si>
  <si>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</si>
  <si>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</si>
  <si>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</si>
  <si>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</si>
  <si>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</si>
  <si>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</si>
  <si>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</si>
  <si>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</si>
  <si>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</si>
  <si>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</si>
  <si>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</si>
  <si>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</si>
  <si>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</si>
  <si>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</si>
  <si>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</si>
  <si>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</si>
  <si>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</si>
  <si>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</si>
  <si>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</si>
  <si>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</si>
  <si>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</si>
  <si>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</si>
  <si>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</si>
  <si>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</si>
  <si>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</si>
  <si>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</si>
  <si>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</si>
  <si>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</si>
  <si>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</si>
  <si>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</si>
  <si>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</si>
  <si>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</si>
  <si>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</si>
  <si>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</si>
  <si>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</si>
  <si>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</si>
  <si>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</si>
  <si>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</si>
  <si>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</si>
  <si>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</si>
  <si>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</si>
  <si>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</si>
  <si>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</si>
  <si>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</si>
  <si>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</si>
  <si>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</si>
  <si>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</si>
  <si>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</si>
  <si>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</si>
  <si>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</si>
  <si>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</si>
  <si>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</si>
  <si>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</si>
  <si>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</si>
  <si>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</si>
  <si>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</si>
  <si>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</si>
  <si>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</si>
  <si>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</si>
  <si>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</si>
  <si>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</si>
  <si>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</si>
  <si>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</si>
  <si>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</si>
  <si>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</si>
  <si>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</si>
  <si>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</si>
  <si>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</si>
  <si>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</si>
  <si>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</si>
  <si>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</si>
  <si>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</si>
  <si>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</si>
  <si>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</si>
  <si>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</si>
  <si>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</si>
  <si>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</si>
  <si>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</si>
  <si>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</si>
  <si>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</si>
  <si>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</si>
  <si>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</si>
  <si>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</si>
  <si>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</si>
  <si>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</si>
  <si>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</si>
  <si>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</si>
  <si>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</si>
  <si>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</si>
  <si>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</si>
  <si>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</si>
  <si>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</si>
  <si>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</si>
  <si>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</si>
  <si>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</si>
  <si>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</si>
  <si>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</si>
  <si>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</si>
  <si>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</si>
  <si>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</si>
  <si>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</si>
  <si>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</si>
  <si>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</si>
  <si>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</si>
  <si>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</si>
  <si>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</si>
  <si>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</si>
  <si>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</si>
  <si>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</si>
  <si>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</si>
  <si>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</si>
  <si>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</si>
  <si>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</si>
  <si>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</si>
  <si>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</si>
  <si>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</si>
  <si>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</si>
  <si>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</si>
  <si>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</si>
  <si>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</si>
  <si>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</si>
  <si>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</si>
  <si>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</si>
  <si>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</si>
  <si>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</si>
  <si>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</si>
  <si>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</si>
  <si>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</si>
  <si>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</si>
  <si>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</si>
  <si>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</si>
  <si>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</si>
  <si>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</si>
  <si>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</si>
  <si>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</si>
  <si>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</si>
  <si>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</si>
  <si>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</si>
  <si>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</si>
  <si>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</si>
  <si>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</si>
  <si>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</si>
  <si>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</si>
  <si>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</si>
  <si>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</si>
  <si>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</si>
  <si>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</si>
  <si>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</si>
  <si>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</si>
  <si>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</si>
  <si>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</si>
  <si>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</si>
  <si>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</si>
  <si>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</si>
  <si>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</si>
  <si>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</si>
  <si>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</si>
  <si>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</si>
  <si>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</si>
  <si>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</si>
  <si>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</si>
  <si>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</si>
  <si>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</si>
  <si>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</si>
  <si>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</si>
  <si>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</si>
  <si>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</si>
  <si>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</si>
  <si>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</si>
  <si>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</si>
  <si>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</si>
  <si>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</si>
  <si>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</si>
  <si>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</si>
  <si>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</si>
  <si>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</si>
  <si>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</si>
  <si>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</si>
  <si>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</si>
  <si>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</si>
  <si>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</si>
  <si>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</si>
  <si>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</si>
  <si>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</si>
  <si>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</si>
  <si>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</si>
  <si>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</si>
  <si>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</si>
  <si>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</si>
  <si>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</si>
  <si>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</si>
  <si>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</si>
  <si>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</si>
  <si>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</si>
  <si>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</si>
  <si>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</si>
  <si>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</si>
  <si>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</si>
  <si>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</si>
  <si>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</si>
  <si>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</si>
  <si>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</si>
  <si>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</si>
  <si>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</si>
  <si>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</si>
  <si>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</si>
  <si>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</si>
  <si>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</si>
  <si>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</si>
  <si>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</si>
  <si>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</si>
  <si>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</si>
  <si>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</si>
  <si>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</si>
  <si>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</si>
  <si>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</si>
  <si>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</si>
  <si>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</si>
  <si>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</si>
  <si>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</si>
  <si>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</si>
  <si>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</si>
  <si>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</si>
  <si>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</si>
  <si>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</si>
  <si>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</si>
  <si>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</si>
  <si>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</si>
  <si>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</si>
  <si>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</si>
  <si>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</si>
  <si>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</si>
  <si>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</si>
  <si>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</si>
  <si>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</si>
  <si>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</si>
  <si>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</si>
  <si>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</si>
  <si>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</si>
  <si>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</si>
  <si>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</si>
  <si>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</si>
  <si>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</si>
  <si>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</si>
  <si>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</si>
  <si>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</si>
  <si>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</si>
  <si>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</si>
  <si>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</si>
  <si>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</si>
  <si>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</si>
  <si>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</si>
  <si>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</si>
  <si>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</si>
  <si>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</si>
  <si>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</si>
  <si>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</si>
  <si>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</si>
  <si>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</si>
  <si>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</si>
  <si>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</si>
  <si>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TT-20251025-01819</t>
  </si>
  <si>
    <t xml:space="preserve">5G &amp; 4G sector down due to load issue , EM team at site connetced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</si>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</sst>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292.9594940972238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12.464505671297957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45955.90792002315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45955.90792002315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45955.90792002315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45955.90792002315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45955.90792002315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45955.90792002315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45955.90792002315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45955.90792002315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45955.90792002315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45955.90792002315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45955.90792002315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45955.90792002315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45955.90792002315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45955.90792002315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45955.90792002315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45955.90792002315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45955.90792002315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45955.90792002315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45955.90792002315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45955.90792002315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45955.90792002315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45955.90792002315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45955.90792002315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45955.90792002315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45955.90792002315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45955.90792002315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45955.90792002315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45955.90792002315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45955.90792002315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45955.90792002315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45955.90792002315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45955.90792002315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45955.90792002315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45955.90792002315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45955.90792002315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45955.90792002315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45955.90792002315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45955.90792002315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45955.90792002315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45955.90792002315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45955.90792002315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45955.90792002315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45955.90792002315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45955.90792002315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45955.90792002315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45955.90792002315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45955.90792002315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45955.90792002315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45955.90792002315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45955.90792002315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45955.90792002315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45955.90792002315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45955.90792002315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45955.90792002315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45955.90792002315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45955.90792002315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130.90808206018846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11.41214456018497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45955.90792002315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45955.90792002315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45955.90792002315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45955.90792002315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45955.90792002315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45955.90792002315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45955.90792002315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45955.90792002315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45955.90792002315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45955.90792002315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45955.90792002315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45955.90792002315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45955.90792002315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45955.90792002315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45955.90792002315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45955.90792002315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45955.90792002315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45955.90792002315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45955.90792002315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45955.90792002315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45955.90792002315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45955.90792002315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45955.90792002315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45955.90792002315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45955.90792002315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45955.90792002315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45955.90792002315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45955.90792002315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45955.90792002315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45955.90792002315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45955.90792002315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45955.90792002315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45955.90792002315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45955.90792002315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45955.90792002315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45955.90792002315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45955.90792002315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45955.90792002315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45955.90792002315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45955.90792002315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45955.90792002315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45955.90792002315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45955.90792002315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45955.90792002315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45955.90792002315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45955.90792002315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45955.90792002315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45955.90792002315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45955.90792002315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45955.90792002315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45955.90792002315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45955.90792002315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45955.90792002315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45955.90792002315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45955.90792002315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45955.90792002315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45955.90792002315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45955.90792002315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45955.90792002315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45955.90792002315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45955.90792002315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45955.90792002315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45955.90792002315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45955.90792002315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45955.90792002315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45955.90792002315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45955.90792002315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45955.90792002315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45955.90792002315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45955.90792002315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45955.90792002315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45955.90792002315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45955.90792002315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45955.90792002315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45955.90792002315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45955.90792002315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45955.90792002315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45955.90792002315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45955.90792002315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45955.90792002315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45955.90792002315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45955.90792002315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45955.90792002315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45955.90792002315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45955.90792002315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45955.90792002315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45955.90792002315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45955.90792002315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45955.90792002315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45955.90792002315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45955.90792002315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45955.90792002315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45955.90792002315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45955.90792002315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45955.90792002315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45955.90792002315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45955.90792002315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45955.90792002315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45955.90792002315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45955.90792002315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45955.90792002315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45955.90792002315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45955.90792002315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45955.90792002315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45955.90792002315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45955.90792002315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45955.90792002315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45955.90792002315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45955.90792002315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45955.90792002315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45955.90792002315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45955.90792002315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45955.90792002315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45955.90792002315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45955.90792002315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45955.90792002315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45955.90792002315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45955.90792002315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45955.90792002315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45955.90792002315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45955.90792002315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45955.90792002315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45955.90792002315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45955.90792002315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45955.90792002315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45955.90792002315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45955.90792002315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45955.90792002315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45955.90792002315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45955.90792002315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45955.90792002315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45955.90792002315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45955.90792002315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45955.90792002315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45955.90792002315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45955.90792002315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45955.90792002315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45955.90792002315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45955.90792002315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45955.90792002315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45955.90792002315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45955.90792002315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45955.90792002315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45955.90792002315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45955.90792002315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45955.90792002315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45955.90792002315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45955.90792002315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45955.90792002315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45955.90792002315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45955.90792002315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45955.90792002315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45955.90792002315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45955.90792002315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45955.90792002315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45955.90792002315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45955.90792002315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45955.90792002315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45955.90792002315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45955.90792002315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45955.90792002315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45955.90792002315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45955.90792002315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45955.90792002315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45955.90792002315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45955.90792002315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45955.90792002315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45955.90792002315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45955.90792002315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45955.90792002315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45955.90792002315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45955.90792002315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45955.90792002315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45955.90792002315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45955.90792002315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45955.90792002315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45955.90792002315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45955.90792002315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45955.90792002315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45955.90792002315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45955.90792002315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45955.90792002315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45955.90792002315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45955.90792002315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45955.90792002315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45955.90792002315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45955.90792002315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45955.90792002315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45955.90792002315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45955.90792002315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45955.90792002315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45955.90792002315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45955.90792002315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45955.90792002315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45955.90792002315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45955.90792002315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45955.90792002315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45955.90792002315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45955.90792002315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45955.90792002315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45955.90792002315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45955.90792002315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45955.90792002315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45955.90792002315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45955.90792002315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45955.90792002315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45955.90792002315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45955.90792002315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45955.90792002315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45955.90792002315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45955.90792002315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45955.90792002315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45955.90792002315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45955.90792002315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45955.90792002315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45955.90792002315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45955.90792002315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45955.90792002315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45955.90792002315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45955.90792002315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45955.90792002315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tabSelected="1" workbookViewId="0">
      <selection activeCell="K7" sqref="K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2.3760416661389172E-3</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c r="G3" s="21">
        <f t="shared" ref="G3" ca="1" si="1">IFERROR(NOW()-F3,"-")</f>
        <v>45955.90792002315</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45955.90792002315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45955.90792002315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45955.90792002315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45955.90792002315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45955.90792002315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45955.90792002315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45955.90792002315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45955.90792002315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45955.90792002315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45955.90792002315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45955.90792002315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2">IFERROR(NOW()-F15,"-")</f>
        <v>45955.90792002315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2"/>
        <v>45955.90792002315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2"/>
        <v>45955.90792002315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2"/>
        <v>45955.90792002315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2"/>
        <v>45955.90792002315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2"/>
        <v>45955.90792002315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2"/>
        <v>45955.90792002315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2"/>
        <v>45955.90792002315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2"/>
        <v>45955.90792002315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2"/>
        <v>45955.90792002315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2"/>
        <v>45955.90792002315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2"/>
        <v>45955.90792002315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2"/>
        <v>45955.90792002315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2"/>
        <v>45955.90792002315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2"/>
        <v>45955.90792002315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2"/>
        <v>45955.90792002315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2"/>
        <v>45955.90792002315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2"/>
        <v>45955.90792002315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2"/>
        <v>45955.90792002315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2"/>
        <v>45955.90792002315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2"/>
        <v>45955.90792002315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2"/>
        <v>45955.90792002315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2"/>
        <v>45955.90792002315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2"/>
        <v>45955.90792002315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2"/>
        <v>45955.90792002315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2"/>
        <v>45955.90792002315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2"/>
        <v>45955.90792002315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2"/>
        <v>45955.90792002315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2"/>
        <v>45955.90792002315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2"/>
        <v>45955.90792002315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2"/>
        <v>45955.90792002315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2"/>
        <v>45955.90792002315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2"/>
        <v>45955.90792002315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2"/>
        <v>45955.90792002315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2"/>
        <v>45955.90792002315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2"/>
        <v>45955.90792002315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2"/>
        <v>45955.90792002315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2"/>
        <v>45955.90792002315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2"/>
        <v>45955.90792002315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2"/>
        <v>45955.90792002315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2"/>
        <v>45955.90792002315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2"/>
        <v>45955.90792002315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2"/>
        <v>45955.90792002315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2"/>
        <v>45955.90792002315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2"/>
        <v>45955.90792002315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2"/>
        <v>45955.90792002315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2"/>
        <v>45955.90792002315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2"/>
        <v>45955.90792002315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2"/>
        <v>45955.90792002315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2"/>
        <v>45955.90792002315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2"/>
        <v>45955.90792002315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2"/>
        <v>45955.90792002315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45955.90792002315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45955.90792002315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45955.90792002315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45955.90792002315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45955.90792002315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45955.90792002315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45955.90792002315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45955.90792002315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45955.90792002315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45955.90792002315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45955.90792002315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45955.90792002315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3">IFERROR(NOW()-F79,"-")</f>
        <v>45955.90792002315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3"/>
        <v>45955.90792002315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3"/>
        <v>45955.90792002315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3"/>
        <v>45955.90792002315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3"/>
        <v>45955.90792002315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3"/>
        <v>45955.90792002315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3"/>
        <v>45955.90792002315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3"/>
        <v>45955.90792002315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3"/>
        <v>45955.90792002315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3"/>
        <v>45955.90792002315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3"/>
        <v>45955.90792002315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3"/>
        <v>45955.90792002315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3"/>
        <v>45955.90792002315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3"/>
        <v>45955.90792002315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3"/>
        <v>45955.90792002315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3"/>
        <v>45955.90792002315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3"/>
        <v>45955.90792002315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3"/>
        <v>45955.90792002315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3"/>
        <v>45955.90792002315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3"/>
        <v>45955.90792002315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3"/>
        <v>45955.90792002315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3"/>
        <v>45955.90792002315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3"/>
        <v>45955.90792002315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3"/>
        <v>45955.90792002315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3"/>
        <v>45955.90792002315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3"/>
        <v>45955.90792002315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3"/>
        <v>45955.90792002315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3"/>
        <v>45955.90792002315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3"/>
        <v>45955.90792002315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3"/>
        <v>45955.90792002315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3"/>
        <v>45955.90792002315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3"/>
        <v>45955.90792002315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3"/>
        <v>45955.90792002315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3"/>
        <v>45955.90792002315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3"/>
        <v>45955.90792002315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3"/>
        <v>45955.90792002315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3"/>
        <v>45955.90792002315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3"/>
        <v>45955.90792002315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3"/>
        <v>45955.90792002315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3"/>
        <v>45955.90792002315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3"/>
        <v>45955.90792002315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3"/>
        <v>45955.90792002315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3"/>
        <v>45955.90792002315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3"/>
        <v>45955.90792002315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3"/>
        <v>45955.90792002315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3"/>
        <v>45955.90792002315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3"/>
        <v>45955.90792002315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3"/>
        <v>45955.90792002315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3"/>
        <v>45955.90792002315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3"/>
        <v>45955.90792002315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3"/>
        <v>45955.90792002315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3"/>
        <v>45955.90792002315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45955.90792002315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45955.90792002315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45955.90792002315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45955.90792002315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45955.90792002315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45955.90792002315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45955.90792002315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45955.90792002315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45955.90792002315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45955.90792002315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45955.90792002315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45955.90792002315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4">IFERROR(NOW()-F143,"-")</f>
        <v>45955.90792002315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4"/>
        <v>45955.90792002315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4"/>
        <v>45955.90792002315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4"/>
        <v>45955.90792002315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4"/>
        <v>45955.90792002315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4"/>
        <v>45955.90792002315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4"/>
        <v>45955.90792002315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4"/>
        <v>45955.90792002315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4"/>
        <v>45955.90792002315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4"/>
        <v>45955.90792002315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4"/>
        <v>45955.90792002315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4"/>
        <v>45955.90792002315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4"/>
        <v>45955.90792002315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4"/>
        <v>45955.90792002315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4"/>
        <v>45955.90792002315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4"/>
        <v>45955.90792002315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4"/>
        <v>45955.90792002315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4"/>
        <v>45955.90792002315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4"/>
        <v>45955.90792002315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4"/>
        <v>45955.90792002315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4"/>
        <v>45955.90792002315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4"/>
        <v>45955.90792002315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4"/>
        <v>45955.90792002315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4"/>
        <v>45955.90792002315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4"/>
        <v>45955.90792002315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4"/>
        <v>45955.90792002315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4"/>
        <v>45955.90792002315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4"/>
        <v>45955.90792002315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4"/>
        <v>45955.90792002315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4"/>
        <v>45955.90792002315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4"/>
        <v>45955.90792002315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4"/>
        <v>45955.90792002315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4"/>
        <v>45955.90792002315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4"/>
        <v>45955.90792002315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4"/>
        <v>45955.90792002315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4"/>
        <v>45955.90792002315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4"/>
        <v>45955.90792002315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4"/>
        <v>45955.90792002315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4"/>
        <v>45955.90792002315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4"/>
        <v>45955.90792002315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4"/>
        <v>45955.90792002315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4"/>
        <v>45955.90792002315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4"/>
        <v>45955.90792002315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4"/>
        <v>45955.90792002315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4"/>
        <v>45955.90792002315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4"/>
        <v>45955.90792002315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4"/>
        <v>45955.90792002315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4"/>
        <v>45955.90792002315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4"/>
        <v>45955.90792002315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4"/>
        <v>45955.90792002315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4"/>
        <v>45955.90792002315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4"/>
        <v>45955.90792002315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45955.90792002315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45955.90792002315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45955.90792002315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45955.90792002315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45955.90792002315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45955.90792002315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45955.90792002315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45955.90792002315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45955.90792002315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45955.90792002315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45955.90792002315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45955.90792002315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5">IFERROR(NOW()-F207,"-")</f>
        <v>45955.90792002315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5"/>
        <v>45955.90792002315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5"/>
        <v>45955.90792002315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5"/>
        <v>45955.90792002315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5"/>
        <v>45955.90792002315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5"/>
        <v>45955.90792002315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5"/>
        <v>45955.90792002315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5"/>
        <v>45955.90792002315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5"/>
        <v>45955.90792002315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5"/>
        <v>45955.90792002315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5"/>
        <v>45955.90792002315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5"/>
        <v>45955.90792002315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5"/>
        <v>45955.90792002315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5"/>
        <v>45955.90792002315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5"/>
        <v>45955.90792002315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5"/>
        <v>45955.90792002315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5"/>
        <v>45955.90792002315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5"/>
        <v>45955.90792002315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5"/>
        <v>45955.90792002315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5"/>
        <v>45955.90792002315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5"/>
        <v>45955.90792002315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5"/>
        <v>45955.90792002315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5"/>
        <v>45955.90792002315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5"/>
        <v>45955.90792002315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5"/>
        <v>45955.90792002315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5"/>
        <v>45955.90792002315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5"/>
        <v>45955.90792002315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5"/>
        <v>45955.90792002315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5"/>
        <v>45955.90792002315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5"/>
        <v>45955.90792002315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5"/>
        <v>45955.90792002315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5"/>
        <v>45955.90792002315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5"/>
        <v>45955.90792002315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5"/>
        <v>45955.90792002315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5"/>
        <v>45955.90792002315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5"/>
        <v>45955.90792002315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5"/>
        <v>45955.90792002315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5"/>
        <v>45955.90792002315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5"/>
        <v>45955.90792002315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5"/>
        <v>45955.90792002315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5"/>
        <v>45955.90792002315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5"/>
        <v>45955.90792002315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5"/>
        <v>45955.90792002315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5"/>
        <v>45955.90792002315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5"/>
        <v>45955.90792002315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5"/>
        <v>45955.90792002315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5"/>
        <v>45955.90792002315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5"/>
        <v>45955.90792002315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5"/>
        <v>45955.90792002315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5"/>
        <v>45955.90792002315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5"/>
        <v>45955.90792002315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5"/>
        <v>45955.90792002315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45955.90792002315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45955.90792002315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45955.90792002315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45955.90792002315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45955.90792002315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45955.90792002315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45955.90792002315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45955.90792002315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45955.90792002315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45955.90792002315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45955.90792002315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45955.90792002315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6">IFERROR(NOW()-F271,"-")</f>
        <v>45955.90792002315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6"/>
        <v>45955.90792002315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6"/>
        <v>45955.90792002315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6"/>
        <v>45955.90792002315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6"/>
        <v>45955.90792002315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6"/>
        <v>45955.90792002315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6"/>
        <v>45955.90792002315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6"/>
        <v>45955.90792002315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6"/>
        <v>45955.90792002315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6"/>
        <v>45955.90792002315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6"/>
        <v>45955.90792002315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6"/>
        <v>45955.90792002315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6"/>
        <v>45955.90792002315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6"/>
        <v>45955.90792002315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6"/>
        <v>45955.90792002315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6"/>
        <v>45955.90792002315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6"/>
        <v>45955.90792002315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6"/>
        <v>45955.90792002315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6"/>
        <v>45955.90792002315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6"/>
        <v>45955.90792002315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6"/>
        <v>45955.90792002315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6"/>
        <v>45955.90792002315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6"/>
        <v>45955.90792002315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6"/>
        <v>45955.90792002315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6"/>
        <v>45955.90792002315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6"/>
        <v>45955.90792002315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6"/>
        <v>45955.90792002315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6"/>
        <v>45955.90792002315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6"/>
        <v>45955.90792002315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6"/>
        <v>45955.90792002315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6"/>
        <v>45955.90792002315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6"/>
        <v>45955.90792002315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6"/>
        <v>45955.90792002315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6"/>
        <v>45955.90792002315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6"/>
        <v>45955.90792002315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6"/>
        <v>45955.90792002315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6"/>
        <v>45955.90792002315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6"/>
        <v>45955.90792002315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6"/>
        <v>45955.90792002315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6"/>
        <v>45955.90792002315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6"/>
        <v>45955.90792002315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6"/>
        <v>45955.90792002315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6"/>
        <v>45955.90792002315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6"/>
        <v>45955.90792002315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6"/>
        <v>45955.90792002315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6"/>
        <v>45955.90792002315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6"/>
        <v>45955.90792002315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6"/>
        <v>45955.90792002315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6"/>
        <v>45955.90792002315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6"/>
        <v>45955.90792002315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6"/>
        <v>45955.90792002315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6"/>
        <v>45955.90792002315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45955.90792002315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45955.90792002315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45955.90792002315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45955.90792002315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45955.90792002315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45955.90792002315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45955.90792002315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45955.90792002315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45955.90792002315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45955.90792002315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45955.90792002315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45955.90792002315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7">IFERROR(NOW()-F335,"-")</f>
        <v>45955.90792002315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7"/>
        <v>45955.90792002315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7"/>
        <v>45955.90792002315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7"/>
        <v>45955.90792002315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7"/>
        <v>45955.90792002315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7"/>
        <v>45955.90792002315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7"/>
        <v>45955.90792002315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7"/>
        <v>45955.90792002315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7"/>
        <v>45955.90792002315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7"/>
        <v>45955.90792002315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7"/>
        <v>45955.90792002315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7"/>
        <v>45955.90792002315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7"/>
        <v>45955.90792002315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7"/>
        <v>45955.90792002315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7"/>
        <v>45955.90792002315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7"/>
        <v>45955.90792002315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7"/>
        <v>45955.90792002315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7"/>
        <v>45955.90792002315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7"/>
        <v>45955.90792002315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7"/>
        <v>45955.90792002315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7"/>
        <v>45955.90792002315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7"/>
        <v>45955.90792002315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7"/>
        <v>45955.90792002315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7"/>
        <v>45955.90792002315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7"/>
        <v>45955.90792002315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7"/>
        <v>45955.90792002315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7"/>
        <v>45955.90792002315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7"/>
        <v>45955.90792002315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7"/>
        <v>45955.90792002315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7"/>
        <v>45955.90792002315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7"/>
        <v>45955.90792002315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7"/>
        <v>45955.90792002315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7"/>
        <v>45955.90792002315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7"/>
        <v>45955.90792002315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7"/>
        <v>45955.90792002315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7"/>
        <v>45955.90792002315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7"/>
        <v>45955.90792002315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7"/>
        <v>45955.90792002315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7"/>
        <v>45955.90792002315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7"/>
        <v>45955.90792002315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7"/>
        <v>45955.90792002315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7"/>
        <v>45955.90792002315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7"/>
        <v>45955.90792002315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7"/>
        <v>45955.90792002315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7"/>
        <v>45955.90792002315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7"/>
        <v>45955.90792002315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7"/>
        <v>45955.90792002315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7"/>
        <v>45955.90792002315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7"/>
        <v>45955.90792002315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7"/>
        <v>45955.90792002315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7"/>
        <v>45955.90792002315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7"/>
        <v>45955.90792002315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45955.90792002315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45955.90792002315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45955.90792002315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45955.90792002315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45955.90792002315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45955.90792002315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45955.90792002315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45955.90792002315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45955.90792002315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45955.90792002315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45955.90792002315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45955.90792002315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8">IFERROR(NOW()-F399,"-")</f>
        <v>45955.90792002315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8"/>
        <v>45955.90792002315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8"/>
        <v>45955.90792002315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8"/>
        <v>45955.90792002315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8"/>
        <v>45955.90792002315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8"/>
        <v>45955.90792002315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8"/>
        <v>45955.90792002315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8"/>
        <v>45955.90792002315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8"/>
        <v>45955.90792002315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8"/>
        <v>45955.90792002315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8"/>
        <v>45955.90792002315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8"/>
        <v>45955.90792002315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8"/>
        <v>45955.90792002315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8"/>
        <v>45955.90792002315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8"/>
        <v>45955.90792002315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8"/>
        <v>45955.90792002315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8"/>
        <v>45955.90792002315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8"/>
        <v>45955.90792002315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8"/>
        <v>45955.90792002315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8"/>
        <v>45955.90792002315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8"/>
        <v>45955.90792002315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8"/>
        <v>45955.90792002315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8"/>
        <v>45955.90792002315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8"/>
        <v>45955.90792002315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8"/>
        <v>45955.90792002315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8"/>
        <v>45955.90792002315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8"/>
        <v>45955.90792002315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8"/>
        <v>45955.90792002315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8"/>
        <v>45955.90792002315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8"/>
        <v>45955.90792002315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8"/>
        <v>45955.90792002315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8"/>
        <v>45955.90792002315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8"/>
        <v>45955.90792002315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8"/>
        <v>45955.90792002315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8"/>
        <v>45955.90792002315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8"/>
        <v>45955.90792002315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8"/>
        <v>45955.90792002315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8"/>
        <v>45955.90792002315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8"/>
        <v>45955.90792002315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8"/>
        <v>45955.90792002315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8"/>
        <v>45955.90792002315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8"/>
        <v>45955.90792002315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8"/>
        <v>45955.90792002315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8"/>
        <v>45955.90792002315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8"/>
        <v>45955.90792002315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8"/>
        <v>45955.90792002315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8"/>
        <v>45955.90792002315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8"/>
        <v>45955.90792002315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8"/>
        <v>45955.90792002315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8"/>
        <v>45955.90792002315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8"/>
        <v>45955.90792002315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8"/>
        <v>45955.90792002315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45955.90792002315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45955.90792002315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45955.90792002315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45955.90792002315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45955.90792002315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45955.90792002315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45955.90792002315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45955.90792002315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45955.90792002315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45955.90792002315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45955.90792002315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45955.90792002315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9">IFERROR(NOW()-F463,"-")</f>
        <v>45955.90792002315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9"/>
        <v>45955.90792002315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9"/>
        <v>45955.90792002315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9"/>
        <v>45955.90792002315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9"/>
        <v>45955.90792002315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9"/>
        <v>45955.90792002315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9"/>
        <v>45955.90792002315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9"/>
        <v>45955.90792002315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9"/>
        <v>45955.90792002315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9"/>
        <v>45955.90792002315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9"/>
        <v>45955.90792002315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9"/>
        <v>45955.90792002315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9"/>
        <v>45955.90792002315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9"/>
        <v>45955.90792002315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9"/>
        <v>45955.90792002315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9"/>
        <v>45955.90792002315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9"/>
        <v>45955.90792002315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9"/>
        <v>45955.90792002315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9"/>
        <v>45955.90792002315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9"/>
        <v>45955.90792002315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9"/>
        <v>45955.90792002315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9"/>
        <v>45955.90792002315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9"/>
        <v>45955.90792002315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9"/>
        <v>45955.90792002315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9"/>
        <v>45955.90792002315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9"/>
        <v>45955.90792002315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9"/>
        <v>45955.90792002315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9"/>
        <v>45955.90792002315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9"/>
        <v>45955.90792002315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9"/>
        <v>45955.90792002315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9"/>
        <v>45955.90792002315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9"/>
        <v>45955.90792002315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9"/>
        <v>45955.90792002315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9"/>
        <v>45955.90792002315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9"/>
        <v>45955.90792002315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9"/>
        <v>45955.90792002315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9"/>
        <v>45955.90792002315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9"/>
        <v>45955.90792002315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9"/>
        <v>45955.90792002315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9"/>
        <v>45955.90792002315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9"/>
        <v>45955.90792002315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9"/>
        <v>45955.90792002315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9"/>
        <v>45955.90792002315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9"/>
        <v>45955.90792002315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9"/>
        <v>45955.90792002315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9"/>
        <v>45955.90792002315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9"/>
        <v>45955.90792002315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9"/>
        <v>45955.90792002315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9"/>
        <v>45955.90792002315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9"/>
        <v>45955.90792002315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9"/>
        <v>45955.90792002315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9"/>
        <v>45955.90792002315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45955.90792002315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45955.90792002315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45955.90792002315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45955.90792002315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45955.90792002315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45955.90792002315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45955.90792002315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45955.90792002315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45955.90792002315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45955.90792002315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45955.90792002315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45955.90792002315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10">IFERROR(NOW()-F527,"-")</f>
        <v>45955.90792002315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10"/>
        <v>45955.90792002315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10"/>
        <v>45955.90792002315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10"/>
        <v>45955.90792002315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10"/>
        <v>45955.90792002315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10"/>
        <v>45955.90792002315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10"/>
        <v>45955.90792002315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10"/>
        <v>45955.90792002315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10"/>
        <v>45955.90792002315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10"/>
        <v>45955.90792002315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10"/>
        <v>45955.90792002315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10"/>
        <v>45955.90792002315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10"/>
        <v>45955.90792002315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10"/>
        <v>45955.90792002315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10"/>
        <v>45955.90792002315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10"/>
        <v>45955.90792002315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10"/>
        <v>45955.90792002315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10"/>
        <v>45955.90792002315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10"/>
        <v>45955.90792002315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10"/>
        <v>45955.90792002315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10"/>
        <v>45955.90792002315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10"/>
        <v>45955.90792002315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10"/>
        <v>45955.90792002315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10"/>
        <v>45955.90792002315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10"/>
        <v>45955.90792002315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10"/>
        <v>45955.90792002315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10"/>
        <v>45955.90792002315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10"/>
        <v>45955.90792002315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10"/>
        <v>45955.90792002315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10"/>
        <v>45955.90792002315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10"/>
        <v>45955.90792002315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10"/>
        <v>45955.90792002315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10"/>
        <v>45955.90792002315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10"/>
        <v>45955.90792002315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10"/>
        <v>45955.90792002315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10"/>
        <v>45955.90792002315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10"/>
        <v>45955.90792002315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10"/>
        <v>45955.90792002315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10"/>
        <v>45955.90792002315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10"/>
        <v>45955.90792002315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10"/>
        <v>45955.90792002315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10"/>
        <v>45955.90792002315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10"/>
        <v>45955.90792002315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10"/>
        <v>45955.90792002315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10"/>
        <v>45955.90792002315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10"/>
        <v>45955.90792002315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10"/>
        <v>45955.90792002315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10"/>
        <v>45955.90792002315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10"/>
        <v>45955.90792002315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10"/>
        <v>45955.90792002315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10"/>
        <v>45955.90792002315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10"/>
        <v>45955.90792002315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45955.90792002315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45955.90792002315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45955.90792002315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45955.90792002315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45955.90792002315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45955.90792002315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45955.90792002315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45955.90792002315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45955.90792002315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45955.90792002315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45955.90792002315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45955.90792002315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1">IFERROR(NOW()-F591,"-")</f>
        <v>45955.90792002315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1"/>
        <v>45955.90792002315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1"/>
        <v>45955.90792002315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1"/>
        <v>45955.90792002315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1"/>
        <v>45955.90792002315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1"/>
        <v>45955.90792002315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1"/>
        <v>45955.90792002315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1"/>
        <v>45955.90792002315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1"/>
        <v>45955.90792002315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1"/>
        <v>45955.90792002315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1"/>
        <v>45955.90792002315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1"/>
        <v>45955.90792002315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1"/>
        <v>45955.90792002315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1"/>
        <v>45955.90792002315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1"/>
        <v>45955.90792002315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1"/>
        <v>45955.90792002315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1"/>
        <v>45955.90792002315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1"/>
        <v>45955.90792002315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1"/>
        <v>45955.90792002315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1"/>
        <v>45955.90792002315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1"/>
        <v>45955.90792002315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1"/>
        <v>45955.90792002315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1"/>
        <v>45955.90792002315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1"/>
        <v>45955.90792002315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1"/>
        <v>45955.90792002315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1"/>
        <v>45955.90792002315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1"/>
        <v>45955.90792002315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1"/>
        <v>45955.90792002315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1"/>
        <v>45955.90792002315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1"/>
        <v>45955.90792002315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1"/>
        <v>45955.90792002315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1"/>
        <v>45955.90792002315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1"/>
        <v>45955.90792002315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1"/>
        <v>45955.90792002315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1"/>
        <v>45955.90792002315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1"/>
        <v>45955.90792002315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1"/>
        <v>45955.90792002315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1"/>
        <v>45955.90792002315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1"/>
        <v>45955.90792002315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1"/>
        <v>45955.90792002315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1"/>
        <v>45955.90792002315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1"/>
        <v>45955.90792002315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1"/>
        <v>45955.90792002315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1"/>
        <v>45955.90792002315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1"/>
        <v>45955.90792002315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1"/>
        <v>45955.90792002315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1"/>
        <v>45955.90792002315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1"/>
        <v>45955.90792002315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1"/>
        <v>45955.90792002315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1"/>
        <v>45955.90792002315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1"/>
        <v>45955.90792002315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1"/>
        <v>45955.90792002315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45955.90792002315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45955.90792002315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45955.90792002315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45955.90792002315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45955.90792002315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45955.90792002315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45955.90792002315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45955.90792002315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45955.90792002315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45955.90792002315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45955.90792002315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45955.90792002315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2">IFERROR(NOW()-F655,"-")</f>
        <v>45955.90792002315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2"/>
        <v>45955.90792002315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2"/>
        <v>45955.90792002315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2"/>
        <v>45955.90792002315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2"/>
        <v>45955.90792002315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2"/>
        <v>45955.90792002315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2"/>
        <v>45955.90792002315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2"/>
        <v>45955.90792002315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2"/>
        <v>45955.90792002315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2"/>
        <v>45955.90792002315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2"/>
        <v>45955.90792002315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2"/>
        <v>45955.90792002315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2"/>
        <v>45955.90792002315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2"/>
        <v>45955.90792002315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2"/>
        <v>45955.90792002315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2"/>
        <v>45955.90792002315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2"/>
        <v>45955.90792002315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2"/>
        <v>45955.90792002315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2"/>
        <v>45955.90792002315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2"/>
        <v>45955.90792002315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2"/>
        <v>45955.90792002315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2"/>
        <v>45955.90792002315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2"/>
        <v>45955.90792002315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2"/>
        <v>45955.90792002315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2"/>
        <v>45955.90792002315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2"/>
        <v>45955.90792002315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2"/>
        <v>45955.90792002315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2"/>
        <v>45955.90792002315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2"/>
        <v>45955.90792002315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2"/>
        <v>45955.90792002315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2"/>
        <v>45955.90792002315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2"/>
        <v>45955.90792002315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2"/>
        <v>45955.90792002315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2"/>
        <v>45955.90792002315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2"/>
        <v>45955.90792002315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2"/>
        <v>45955.90792002315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2"/>
        <v>45955.90792002315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2"/>
        <v>45955.90792002315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2"/>
        <v>45955.90792002315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2"/>
        <v>45955.90792002315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2"/>
        <v>45955.90792002315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2"/>
        <v>45955.90792002315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2"/>
        <v>45955.90792002315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2"/>
        <v>45955.90792002315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2"/>
        <v>45955.90792002315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2"/>
        <v>45955.90792002315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2"/>
        <v>45955.90792002315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2"/>
        <v>45955.90792002315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2"/>
        <v>45955.90792002315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2"/>
        <v>45955.90792002315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2"/>
        <v>45955.90792002315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2"/>
        <v>45955.90792002315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45955.90792002315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45955.90792002315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45955.90792002315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45955.90792002315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45955.90792002315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45955.90792002315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45955.90792002315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45955.90792002315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45955.90792002315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45955.90792002315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45955.90792002315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45955.90792002315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3">IFERROR(NOW()-F719,"-")</f>
        <v>45955.90792002315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3"/>
        <v>45955.90792002315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3"/>
        <v>45955.90792002315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3"/>
        <v>45955.90792002315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3"/>
        <v>45955.90792002315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3"/>
        <v>45955.90792002315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3"/>
        <v>45955.90792002315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3"/>
        <v>45955.90792002315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3"/>
        <v>45955.90792002315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3"/>
        <v>45955.90792002315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3"/>
        <v>45955.90792002315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3"/>
        <v>45955.90792002315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3"/>
        <v>45955.90792002315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3"/>
        <v>45955.90792002315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3"/>
        <v>45955.90792002315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3"/>
        <v>45955.90792002315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3"/>
        <v>45955.90792002315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3"/>
        <v>45955.90792002315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3"/>
        <v>45955.90792002315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3"/>
        <v>45955.90792002315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3"/>
        <v>45955.90792002315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3"/>
        <v>45955.90792002315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3"/>
        <v>45955.90792002315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3"/>
        <v>45955.90792002315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3"/>
        <v>45955.90792002315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3"/>
        <v>45955.90792002315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3"/>
        <v>45955.90792002315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3"/>
        <v>45955.90792002315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3"/>
        <v>45955.90792002315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3"/>
        <v>45955.90792002315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3"/>
        <v>45955.90792002315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3"/>
        <v>45955.90792002315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3"/>
        <v>45955.90792002315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3"/>
        <v>45955.90792002315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3"/>
        <v>45955.90792002315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3"/>
        <v>45955.90792002315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3"/>
        <v>45955.90792002315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3"/>
        <v>45955.90792002315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3"/>
        <v>45955.90792002315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3"/>
        <v>45955.90792002315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3"/>
        <v>45955.90792002315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3"/>
        <v>45955.90792002315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3"/>
        <v>45955.90792002315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3"/>
        <v>45955.90792002315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3"/>
        <v>45955.90792002315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3"/>
        <v>45955.90792002315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3"/>
        <v>45955.90792002315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3"/>
        <v>45955.90792002315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3"/>
        <v>45955.90792002315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3"/>
        <v>45955.90792002315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3"/>
        <v>45955.90792002315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3"/>
        <v>45955.90792002315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45955.90792002315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45955.90792002315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45955.90792002315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45955.90792002315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45955.90792002315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45955.90792002315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45955.90792002315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45955.90792002315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45955.90792002315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45955.90792002315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45955.90792002315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45955.90792002315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4">IFERROR(NOW()-F783,"-")</f>
        <v>45955.90792002315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4"/>
        <v>45955.90792002315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4"/>
        <v>45955.90792002315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4"/>
        <v>45955.90792002315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4"/>
        <v>45955.90792002315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4"/>
        <v>45955.90792002315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4"/>
        <v>45955.90792002315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4"/>
        <v>45955.90792002315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4"/>
        <v>45955.90792002315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4"/>
        <v>45955.90792002315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4"/>
        <v>45955.90792002315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4"/>
        <v>45955.90792002315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4"/>
        <v>45955.90792002315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4"/>
        <v>45955.90792002315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4"/>
        <v>45955.90792002315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4"/>
        <v>45955.90792002315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4"/>
        <v>45955.90792002315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4"/>
        <v>45955.90792002315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4"/>
        <v>45955.90792002315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4"/>
        <v>45955.90792002315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4"/>
        <v>45955.90792002315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4"/>
        <v>45955.90792002315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4"/>
        <v>45955.90792002315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4"/>
        <v>45955.90792002315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4"/>
        <v>45955.90792002315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4"/>
        <v>45955.90792002315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4"/>
        <v>45955.90792002315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4"/>
        <v>45955.90792002315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4"/>
        <v>45955.90792002315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4"/>
        <v>45955.90792002315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4"/>
        <v>45955.90792002315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4"/>
        <v>45955.90792002315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4"/>
        <v>45955.90792002315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4"/>
        <v>45955.90792002315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4"/>
        <v>45955.90792002315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4"/>
        <v>45955.90792002315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4"/>
        <v>45955.90792002315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4"/>
        <v>45955.90792002315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4"/>
        <v>45955.90792002315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4"/>
        <v>45955.90792002315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4"/>
        <v>45955.90792002315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4"/>
        <v>45955.90792002315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4"/>
        <v>45955.90792002315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4"/>
        <v>45955.90792002315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4"/>
        <v>45955.90792002315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4"/>
        <v>45955.90792002315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4"/>
        <v>45955.90792002315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4"/>
        <v>45955.90792002315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4"/>
        <v>45955.90792002315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4"/>
        <v>45955.90792002315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4"/>
        <v>45955.90792002315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4"/>
        <v>45955.90792002315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45955.90792002315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45955.90792002315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45955.90792002315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45955.90792002315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45955.90792002315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45955.90792002315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45955.90792002315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45955.90792002315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45955.90792002315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45955.90792002315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45955.90792002315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45955.90792002315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5">IFERROR(NOW()-F847,"-")</f>
        <v>45955.90792002315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5"/>
        <v>45955.90792002315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5"/>
        <v>45955.90792002315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5"/>
        <v>45955.90792002315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5"/>
        <v>45955.90792002315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5"/>
        <v>45955.90792002315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5"/>
        <v>45955.90792002315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5"/>
        <v>45955.90792002315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5"/>
        <v>45955.90792002315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5"/>
        <v>45955.90792002315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5"/>
        <v>45955.90792002315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5"/>
        <v>45955.90792002315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5"/>
        <v>45955.90792002315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5"/>
        <v>45955.90792002315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5"/>
        <v>45955.90792002315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5"/>
        <v>45955.90792002315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5"/>
        <v>45955.90792002315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5"/>
        <v>45955.90792002315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5"/>
        <v>45955.90792002315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5"/>
        <v>45955.90792002315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5"/>
        <v>45955.90792002315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5"/>
        <v>45955.90792002315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5"/>
        <v>45955.90792002315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5"/>
        <v>45955.90792002315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5"/>
        <v>45955.90792002315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5"/>
        <v>45955.90792002315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5"/>
        <v>45955.90792002315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5"/>
        <v>45955.90792002315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5"/>
        <v>45955.90792002315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5"/>
        <v>45955.90792002315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5"/>
        <v>45955.90792002315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5"/>
        <v>45955.90792002315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5"/>
        <v>45955.90792002315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5"/>
        <v>45955.90792002315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5"/>
        <v>45955.90792002315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5"/>
        <v>45955.90792002315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5"/>
        <v>45955.90792002315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5"/>
        <v>45955.90792002315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5"/>
        <v>45955.90792002315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5"/>
        <v>45955.90792002315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5"/>
        <v>45955.90792002315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5"/>
        <v>45955.90792002315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5"/>
        <v>45955.90792002315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5"/>
        <v>45955.90792002315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5"/>
        <v>45955.90792002315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5"/>
        <v>45955.90792002315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5"/>
        <v>45955.90792002315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5"/>
        <v>45955.90792002315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5"/>
        <v>45955.90792002315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5"/>
        <v>45955.90792002315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5"/>
        <v>45955.90792002315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5"/>
        <v>45955.90792002315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45955.90792002315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45955.90792002315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45955.90792002315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45955.90792002315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45955.90792002315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45955.90792002315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45955.90792002315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45955.90792002315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45955.90792002315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45955.90792002315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45955.90792002315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45955.90792002315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6">IFERROR(NOW()-F911,"-")</f>
        <v>45955.90792002315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6"/>
        <v>45955.90792002315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6"/>
        <v>45955.90792002315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6"/>
        <v>45955.90792002315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6"/>
        <v>45955.90792002315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6"/>
        <v>45955.90792002315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6"/>
        <v>45955.90792002315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6"/>
        <v>45955.90792002315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6"/>
        <v>45955.90792002315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6"/>
        <v>45955.90792002315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6"/>
        <v>45955.90792002315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6"/>
        <v>45955.90792002315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6"/>
        <v>45955.90792002315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6"/>
        <v>45955.90792002315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6"/>
        <v>45955.90792002315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6"/>
        <v>45955.90792002315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6"/>
        <v>45955.90792002315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6"/>
        <v>45955.90792002315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6"/>
        <v>45955.90792002315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6"/>
        <v>45955.90792002315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6"/>
        <v>45955.90792002315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6"/>
        <v>45955.90792002315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6"/>
        <v>45955.90792002315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6"/>
        <v>45955.90792002315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6"/>
        <v>45955.90792002315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6"/>
        <v>45955.90792002315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6"/>
        <v>45955.90792002315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6"/>
        <v>45955.90792002315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6"/>
        <v>45955.90792002315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6"/>
        <v>45955.90792002315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6"/>
        <v>45955.90792002315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6"/>
        <v>45955.90792002315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6"/>
        <v>45955.90792002315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6"/>
        <v>45955.90792002315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6"/>
        <v>45955.90792002315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6"/>
        <v>45955.90792002315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6"/>
        <v>45955.90792002315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6"/>
        <v>45955.90792002315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6"/>
        <v>45955.90792002315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6"/>
        <v>45955.90792002315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6"/>
        <v>45955.90792002315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6"/>
        <v>45955.90792002315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6"/>
        <v>45955.90792002315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6"/>
        <v>45955.90792002315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6"/>
        <v>45955.90792002315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6"/>
        <v>45955.90792002315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6"/>
        <v>45955.90792002315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6"/>
        <v>45955.90792002315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6"/>
        <v>45955.90792002315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6"/>
        <v>45955.90792002315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6"/>
        <v>45955.90792002315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6"/>
        <v>45955.90792002315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45955.90792002315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45955.90792002315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45955.90792002315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45955.90792002315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45955.90792002315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45955.90792002315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45955.90792002315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45955.90792002315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45955.90792002315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45955.90792002315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45955.90792002315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45955.90792002315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7">IFERROR(NOW()-F975,"-")</f>
        <v>45955.90792002315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7"/>
        <v>45955.90792002315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7"/>
        <v>45955.90792002315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7"/>
        <v>45955.90792002315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7"/>
        <v>45955.90792002315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7"/>
        <v>45955.90792002315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7"/>
        <v>45955.90792002315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7"/>
        <v>45955.90792002315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7"/>
        <v>45955.90792002315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7"/>
        <v>45955.90792002315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7"/>
        <v>45955.90792002315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7"/>
        <v>45955.90792002315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7"/>
        <v>45955.90792002315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7"/>
        <v>45955.90792002315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7"/>
        <v>45955.90792002315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7"/>
        <v>45955.90792002315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7"/>
        <v>45955.90792002315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7"/>
        <v>45955.90792002315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7"/>
        <v>45955.90792002315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7"/>
        <v>45955.90792002315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7"/>
        <v>45955.90792002315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7"/>
        <v>45955.90792002315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7"/>
        <v>45955.90792002315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7"/>
        <v>45955.90792002315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7"/>
        <v>45955.90792002315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7"/>
        <v>45955.90792002315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7"/>
        <v>45955.90792002315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7"/>
        <v>45955.90792002315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7"/>
        <v>45955.90792002315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7"/>
        <v>45955.90792002315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7"/>
        <v>45955.90792002315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7"/>
        <v>45955.90792002315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7"/>
        <v>45955.90792002315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7"/>
        <v>45955.90792002315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7"/>
        <v>45955.90792002315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7"/>
        <v>45955.90792002315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7"/>
        <v>45955.90792002315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7"/>
        <v>45955.90792002315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7"/>
        <v>45955.90792002315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7"/>
        <v>45955.90792002315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7"/>
        <v>45955.90792002315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7"/>
        <v>45955.90792002315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7"/>
        <v>45955.90792002315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7"/>
        <v>45955.90792002315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7"/>
        <v>45955.90792002315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7"/>
        <v>45955.90792002315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7"/>
        <v>45955.90792002315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7"/>
        <v>45955.90792002315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7"/>
        <v>45955.90792002315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7"/>
        <v>45955.90792002315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7"/>
        <v>45955.90792002315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7"/>
        <v>45955.90792002315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45955.90792002315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45955.90792002315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45955.90792002315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45955.90792002315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45955.90792002315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45955.90792002315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45955.90792002315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45955.90792002315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45955.90792002315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45955.90792002315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45955.90792002315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45955.90792002315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8">IFERROR(NOW()-F1039,"-")</f>
        <v>45955.90792002315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8"/>
        <v>45955.90792002315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8"/>
        <v>45955.90792002315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8"/>
        <v>45955.90792002315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8"/>
        <v>45955.90792002315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8"/>
        <v>45955.90792002315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8"/>
        <v>45955.90792002315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8"/>
        <v>45955.90792002315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8"/>
        <v>45955.90792002315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8"/>
        <v>45955.90792002315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8"/>
        <v>45955.90792002315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8"/>
        <v>45955.90792002315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8"/>
        <v>45955.90792002315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8"/>
        <v>45955.90792002315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8"/>
        <v>45955.90792002315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8"/>
        <v>45955.90792002315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8"/>
        <v>45955.90792002315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8"/>
        <v>45955.90792002315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8"/>
        <v>45955.90792002315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8"/>
        <v>45955.90792002315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8"/>
        <v>45955.90792002315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8"/>
        <v>45955.90792002315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8"/>
        <v>45955.90792002315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8"/>
        <v>45955.90792002315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8"/>
        <v>45955.90792002315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8"/>
        <v>45955.90792002315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8"/>
        <v>45955.90792002315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8"/>
        <v>45955.90792002315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8"/>
        <v>45955.90792002315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8"/>
        <v>45955.90792002315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8"/>
        <v>45955.90792002315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8"/>
        <v>45955.90792002315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8"/>
        <v>45955.90792002315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8"/>
        <v>45955.90792002315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8"/>
        <v>45955.90792002315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8"/>
        <v>45955.90792002315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8"/>
        <v>45955.90792002315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8"/>
        <v>45955.90792002315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8"/>
        <v>45955.90792002315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8"/>
        <v>45955.90792002315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8"/>
        <v>45955.90792002315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8"/>
        <v>45955.90792002315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8"/>
        <v>45955.90792002315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8"/>
        <v>45955.90792002315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8"/>
        <v>45955.90792002315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8"/>
        <v>45955.90792002315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8"/>
        <v>45955.90792002315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8"/>
        <v>45955.90792002315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8"/>
        <v>45955.90792002315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8"/>
        <v>45955.90792002315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8"/>
        <v>45955.90792002315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8"/>
        <v>45955.90792002315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45955.90792002315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45955.90792002315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45955.90792002315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45955.90792002315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45955.90792002315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45955.90792002315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45955.90792002315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45955.90792002315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45955.90792002315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45955.90792002315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45955.90792002315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45955.90792002315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9">IFERROR(NOW()-F1103,"-")</f>
        <v>45955.90792002315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9"/>
        <v>45955.90792002315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9"/>
        <v>45955.90792002315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9"/>
        <v>45955.90792002315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9"/>
        <v>45955.90792002315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9"/>
        <v>45955.90792002315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9"/>
        <v>45955.90792002315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9"/>
        <v>45955.90792002315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9"/>
        <v>45955.90792002315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9"/>
        <v>45955.90792002315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9"/>
        <v>45955.90792002315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9"/>
        <v>45955.90792002315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9"/>
        <v>45955.90792002315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9"/>
        <v>45955.90792002315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9"/>
        <v>45955.90792002315</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252.42720243055373</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2.2731978009251179</v>
      </c>
      <c r="H3" s="123">
        <v>45953.546631944446</v>
      </c>
      <c r="I3" s="123" t="str">
        <f>IFERROR(VLOOKUP(D3,DB!A:F,6,0),"")</f>
        <v>SCECO</v>
      </c>
      <c r="J3" s="123"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0.1695635416690493</v>
      </c>
      <c r="H4" s="123">
        <v>45955.732800925929</v>
      </c>
      <c r="I4" s="123" t="str">
        <f>IFERROR(VLOOKUP(D4,DB!A:F,6,0),"")</f>
        <v>Generator-SG</v>
      </c>
      <c r="J4" s="123"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45955.90792002315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45955.90792002315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45955.90792002315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45955.90792002315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45955.90792002315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45955.90792002315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45955.90792002315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45955.90792002315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45955.90792002315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45955.90792002315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45955.90792002315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45955.90792002315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45955.90792002315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45955.90792002315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45955.90792002315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45955.90792002315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45955.90792002315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45955.90792002315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45955.90792002315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45955.90792002315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45955.90792002315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45955.90792002315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45955.90792002315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45955.90792002315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45955.90792002315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45955.90792002315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45955.90792002315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45955.90792002315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45955.90792002315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45955.90792002315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45955.90792002315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45955.90792002315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45955.90792002315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45955.90792002315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45955.90792002315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45955.90792002315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45955.90792002315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45955.90792002315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45955.90792002315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45955.90792002315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45955.90792002315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45955.90792002315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45955.90792002315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45955.90792002315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45955.90792002315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45955.90792002315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45955.90792002315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45955.90792002315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45955.90792002315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45955.90792002315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45955.90792002315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45955.90792002315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45955.90792002315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45955.90792002315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45955.90792002315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45955.90792002315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45955.90792002315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45955.90792002315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45955.90792002315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45955.90792002315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45955.90792002315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45955.90792002315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45955.90792002315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45955.90792002315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45955.90792002315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45955.90792002315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45955.90792002315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45955.90792002315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45955.90792002315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45955.90792002315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45955.90792002315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45955.90792002315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45955.90792002315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45955.90792002315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45955.90792002315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45955.90792002315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45955.90792002315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45955.90792002315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45955.90792002315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45955.90792002315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45955.90792002315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45955.90792002315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45955.90792002315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45955.90792002315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45955.90792002315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45955.90792002315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45955.90792002315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45955.90792002315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45955.90792002315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45955.90792002315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45955.90792002315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45955.90792002315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45955.90792002315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45955.90792002315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45955.90792002315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45955.90792002315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45955.90792002315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45955.90792002315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45955.90792002315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45955.90792002315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45955.90792002315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45955.90792002315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45955.90792002315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45955.90792002315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45955.90792002315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45955.90792002315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45955.90792002315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45955.90792002315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45955.90792002315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45955.90792002315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45955.90792002315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45955.90792002315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45955.90792002315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45955.90792002315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45955.90792002315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45955.90792002315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45955.90792002315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45955.90792002315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45955.90792002315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45955.90792002315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45955.90792002315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45955.90792002315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45955.90792002315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45955.90792002315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45955.90792002315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45955.90792002315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45955.90792002315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45955.90792002315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45955.90792002315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45955.90792002315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45955.90792002315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45955.90792002315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45955.90792002315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45955.90792002315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45955.90792002315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45955.90792002315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45955.90792002315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45955.90792002315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45955.90792002315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45955.90792002315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45955.90792002315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45955.90792002315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45955.90792002315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45955.90792002315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45955.90792002315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45955.90792002315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45955.90792002315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45955.90792002315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45955.90792002315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45955.90792002315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45955.90792002315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45955.90792002315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45955.90792002315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45955.90792002315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45955.90792002315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45955.90792002315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45955.90792002315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45955.90792002315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45955.90792002315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45955.90792002315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45955.90792002315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45955.90792002315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45955.90792002315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45955.90792002315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45955.90792002315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45955.90792002315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45955.90792002315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45955.90792002315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45955.90792002315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45955.90792002315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45955.90792002315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45955.90792002315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45955.90792002315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45955.90792002315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45955.90792002315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45955.90792002315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45955.90792002315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45955.90792002315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45955.90792002315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45955.90792002315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45955.90792002315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45955.90792002315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45955.90792002315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45955.90792002315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45955.90792002315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45955.90792002315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45955.90792002315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45955.90792002315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45955.90792002315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45955.90792002315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45955.90792002315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45955.90792002315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45955.90792002315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45955.90792002315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45955.90792002315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45955.90792002315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45955.90792002315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45955.90792002315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45955.90792002315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45955.90792002315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45955.90792002315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45955.90792002315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45955.90792002315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45955.90792002315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45955.90792002315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45955.90792002315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45955.90792002315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45955.90792002315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45955.90792002315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45955.90792002315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45955.90792002315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45955.90792002315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45955.90792002315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45955.90792002315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45955.90792002315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45955.90792002315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45955.90792002315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C15" sqref="C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64.075859837961616</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29.719042708333291</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7.2468089120375225</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45955.90792002315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45955.90792002315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45955.90792002315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45955.90792002315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45955.90792002315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45955.90792002315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45955.90792002315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45955.90792002315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45955.90792002315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45955.90792002315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45955.90792002315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45955.90792002315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45955.90792002315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45955.90792002315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45955.90792002315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45955.90792002315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45955.90792002315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45955.90792002315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45955.90792002315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45955.90792002315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45955.90792002315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45955.90792002315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45955.90792002315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45955.90792002315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45955.90792002315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45955.90792002315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45955.90792002315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45955.90792002315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45955.90792002315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45955.90792002315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45955.90792002315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45955.90792002315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45955.90792002315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45955.90792002315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45955.90792002315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45955.90792002315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45955.90792002315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45955.90792002315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45955.90792002315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45955.90792002315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45955.90792002315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45955.90792002315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45955.90792002315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45955.90792002315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45955.90792002315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45955.90792002315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45955.90792002315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45955.90792002315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45955.90792002315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45955.90792002315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45955.90792002315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45955.90792002315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45955.90792002315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45955.90792002315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45955.90792002315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45955.90792002315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45955.90792002315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45955.90792002315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45955.90792002315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45955.90792002315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45955.90792002315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45955.90792002315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45955.90792002315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45955.90792002315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45955.90792002315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45955.90792002315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45955.90792002315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45955.90792002315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45955.90792002315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45955.90792002315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45955.90792002315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45955.90792002315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45955.90792002315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45955.90792002315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45955.90792002315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45955.90792002315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45955.90792002315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45955.90792002315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45955.90792002315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45955.90792002315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45955.90792002315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45955.90792002315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45955.90792002315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45955.90792002315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45955.90792002315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45955.90792002315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45955.90792002315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45955.90792002315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45955.90792002315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45955.90792002315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45955.90792002315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45955.90792002315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45955.90792002315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45955.90792002315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45955.90792002315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45955.90792002315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45955.90792002315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45955.90792002315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45955.90792002315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45955.90792002315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45955.90792002315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45955.90792002315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45955.90792002315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45955.90792002315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45955.90792002315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45955.90792002315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45955.90792002315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45955.90792002315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45955.90792002315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45955.90792002315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45955.90792002315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45955.90792002315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45955.90792002315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45955.90792002315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45955.90792002315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45955.90792002315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45955.90792002315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45955.90792002315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45955.90792002315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45955.90792002315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45955.90792002315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45955.90792002315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45955.90792002315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45955.90792002315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45955.90792002315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45955.90792002315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45955.90792002315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45955.90792002315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45955.90792002315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45955.90792002315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45955.90792002315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45955.90792002315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45955.90792002315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45955.90792002315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45955.90792002315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45955.90792002315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45955.90792002315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45955.90792002315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45955.90792002315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45955.90792002315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45955.90792002315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45955.90792002315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45955.90792002315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45955.90792002315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45955.90792002315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45955.90792002315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45955.90792002315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45955.90792002315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45955.90792002315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45955.90792002315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45955.90792002315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45955.90792002315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45955.90792002315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45955.90792002315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45955.90792002315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45955.90792002315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45955.90792002315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45955.90792002315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45955.90792002315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45955.90792002315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45955.90792002315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45955.90792002315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45955.90792002315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45955.90792002315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45955.90792002315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45955.90792002315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45955.90792002315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45955.90792002315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45955.90792002315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45955.90792002315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45955.90792002315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45955.90792002315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45955.90792002315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45955.90792002315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45955.90792002315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45955.90792002315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45955.90792002315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45955.90792002315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45955.90792002315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45955.90792002315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45955.90792002315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45955.90792002315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45955.90792002315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45955.90792002315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45955.90792002315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45955.90792002315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45955.90792002315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45955.90792002315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45955.90792002315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45955.90792002315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45955.90792002315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45955.90792002315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45955.90792002315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45955.90792002315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45955.90792002315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45955.90792002315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45955.90792002315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45955.90792002315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45955.90792002315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45955.90792002315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45955.90792002315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45955.90792002315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45955.90792002315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45955.90792002315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45955.90792002315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45955.90792002315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45955.90792002315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45955.90792002315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45955.90792002315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45955.90792002315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45955.90792002315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45955.90792002315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45955.90792002315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45955.90792002315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45955.90792002315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45955.90792002315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45955.90792002315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45955.90792002315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45955.90792002315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45955.90792002315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45955.90792002315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45955.90792002315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45955.90792002315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45955.90792002315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45955.90792002315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45955.90792002315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45955.90792002315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45955.90792002315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45955.90792002315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45955.90792002315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45955.90792002315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45955.90792002315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45955.90792002315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45955.90792002315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45955.90792002315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45955.90792002315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45955.90792002315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45955.90792002315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45955.90792002315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45955.90792002315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45955.90792002315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45955.90792002315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45955.90792002315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45955.90792002315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45955.90792002315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45955.90792002315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45955.90792002315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45955.90792002315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45955.90792002315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45955.90792002315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45955.90792002315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45955.90792002315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45955.90792002315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45955.90792002315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45955.90792002315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45955.90792002315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45955.90792002315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45955.90792002315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45955.90792002315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45955.90792002315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45955.90792002315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45955.90792002315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45955.90792002315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45955.90792002315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45955.90792002315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45955.90792002315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45955.90792002315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45955.90792002315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45955.90792002315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45955.90792002315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45955.90792002315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45955.90792002315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45955.90792002315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45955.90792002315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45955.90792002315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45955.90792002315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45955.90792002315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45955.90792002315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45955.90792002315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45955.90792002315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45955.90792002315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45955.90792002315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45955.90792002315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45955.90792002315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45955.90792002315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45955.90792002315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45955.90792002315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45955.90792002315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45955.90792002315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45955.90792002315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45955.90792002315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45955.90792002315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45955.90792002315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45955.90792002315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45955.90792002315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45955.90792002315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45955.90792002315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45955.90792002315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45955.90792002315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45955.90792002315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45955.90792002315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45955.90792002315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45955.90792002315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45955.90792002315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45955.90792002315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45955.90792002315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45955.90792002315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45955.90792002315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45955.90792002315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45955.90792002315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45955.90792002315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45955.90792002315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45955.90792002315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45955.90792002315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45955.90792002315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45955.90792002315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45955.90792002315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45955.90792002315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45955.90792002315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45955.90792002315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45955.90792002315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45955.90792002315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45955.90792002315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45955.90792002315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45955.90792002315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45955.90792002315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45955.90792002315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45955.90792002315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45955.90792002315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45955.90792002315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45955.90792002315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45955.90792002315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45955.90792002315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45955.90792002315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45955.90792002315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45955.90792002315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45955.90792002315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45955.90792002315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45955.90792002315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45955.90792002315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45955.90792002315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45955.90792002315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45955.90792002315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45955.90792002315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45955.90792002315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45955.90792002315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45955.90792002315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45955.90792002315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45955.90792002315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45955.90792002315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45955.90792002315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45955.90792002315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45955.90792002315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45955.90792002315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45955.90792002315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45955.90792002315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45955.90792002315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45955.90792002315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45955.90792002315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45955.90792002315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45955.90792002315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45955.90792002315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45955.90792002315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45955.90792002315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45955.90792002315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45955.90792002315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45955.90792002315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45955.90792002315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45955.90792002315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45955.90792002315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45955.90792002315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45955.90792002315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45955.90792002315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45955.90792002315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45955.90792002315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45955.90792002315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45955.90792002315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45955.90792002315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45955.90792002315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45955.90792002315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45955.90792002315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45955.90792002315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45955.90792002315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45955.90792002315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45955.90792002315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45955.90792002315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45955.90792002315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45955.90792002315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45955.90792002315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45955.90792002315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45955.90792002315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45955.90792002315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45955.90792002315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45955.90792002315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45955.90792002315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45955.90792002315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45955.90792002315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45955.90792002315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45955.90792002315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45955.90792002315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45955.90792002315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45955.90792002315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45955.90792002315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45955.90792002315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45955.90792002315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45955.90792002315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45955.90792002315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45955.90792002315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45955.90792002315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45955.90792002315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45955.90792002315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45955.90792002315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45955.90792002315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45955.90792002315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45955.90792002315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45955.90792002315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45955.90792002315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45955.90792002315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45955.90792002315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45955.90792002315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45955.90792002315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45955.90792002315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45955.90792002315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45955.90792002315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45955.90792002315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45955.90792002315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45955.90792002315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45955.90792002315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45955.90792002315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45955.90792002315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45955.90792002315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45955.90792002315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45955.90792002315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45955.90792002315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45955.90792002315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45955.90792002315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45955.90792002315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45955.90792002315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45955.90792002315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45955.90792002315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45955.90792002315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45955.90792002315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45955.90792002315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45955.90792002315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45955.90792002315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45955.90792002315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45955.90792002315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45955.90792002315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45955.90792002315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45955.90792002315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45955.90792002315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45955.90792002315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45955.90792002315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45955.90792002315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45955.90792002315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45955.90792002315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45955.90792002315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45955.90792002315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45955.90792002315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E8" sqref="E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39102</v>
      </c>
      <c r="B2" s="103" t="str">
        <f>IFERROR(VLOOKUP(D2,DB!A:K,11,0),"")</f>
        <v>R6</v>
      </c>
      <c r="C2" s="105">
        <v>29</v>
      </c>
      <c r="D2" s="103" t="s">
        <v>38934</v>
      </c>
      <c r="E2" s="106" t="s">
        <v>39103</v>
      </c>
      <c r="F2" s="107">
        <v>45955.835868055554</v>
      </c>
      <c r="G2" s="77">
        <f ca="1">IFERROR(NOW()-F2,"-")</f>
        <v>7.2051967596053146E-2</v>
      </c>
      <c r="H2" s="107">
        <v>45955.827615740738</v>
      </c>
      <c r="I2" s="103" t="str">
        <f>IFERROR(VLOOKUP(D2,DB!A:F,6,0),"")</f>
        <v>Generator-DG</v>
      </c>
      <c r="J2" s="102" t="str">
        <f>IFERROR(VLOOKUP(D2,DB!A:G,7,0),"")</f>
        <v>In progress</v>
      </c>
      <c r="K2" s="108" t="s">
        <v>39104</v>
      </c>
      <c r="L2" s="109" t="str">
        <f>IFERROR(VLOOKUP(D2,DB!A:I,9,0),"")</f>
        <v>Latis</v>
      </c>
    </row>
    <row r="3" spans="1:16383" ht="31.5" customHeight="1">
      <c r="A3" s="104"/>
      <c r="B3" s="103" t="str">
        <f>IFERROR(VLOOKUP(D3,DB!A:K,11,0),"")</f>
        <v/>
      </c>
      <c r="C3" s="105"/>
      <c r="D3" s="103"/>
      <c r="E3" s="106"/>
      <c r="F3" s="107"/>
      <c r="G3" s="77">
        <f ca="1">IFERROR(NOW()-F3,"-")</f>
        <v>45955.90792002315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45955.90792002315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45955.90792002315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45955.90792002315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45955.90792002315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45955.90792002315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45955.90792002315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45955.90792002315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45955.90792002315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45955.90792002315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45955.90792002315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45955.90792002315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45955.90792002315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45955.90792002315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45955.90792002315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45955.90792002315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45955.90792002315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45955.90792002315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45955.90792002315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45955.90792002315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45955.90792002315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45955.90792002315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45955.90792002315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45955.90792002315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45955.90792002315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45955.90792002315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45955.90792002315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45955.90792002315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45955.90792002315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45955.90792002315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45955.90792002315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45955.90792002315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45955.90792002315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45955.90792002315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45955.90792002315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45955.90792002315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45955.90792002315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45955.90792002315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45955.90792002315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45955.90792002315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45955.90792002315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45955.90792002315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45955.90792002315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45955.90792002315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45955.90792002315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45955.90792002315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45955.90792002315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45955.90792002315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45955.90792002315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45955.90792002315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45955.90792002315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45955.90792002315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45955.90792002315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45955.90792002315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45955.90792002315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45955.90792002315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45955.90792002315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45955.90792002315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45955.90792002315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45955.90792002315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45955.90792002315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45955.90792002315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45955.90792002315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45955.90792002315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45955.90792002315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45955.90792002315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45955.90792002315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45955.90792002315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45955.90792002315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45955.90792002315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45955.90792002315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45955.90792002315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45955.90792002315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45955.90792002315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45955.90792002315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45955.90792002315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45955.90792002315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45955.90792002315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45955.90792002315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45955.90792002315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45955.90792002315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45955.90792002315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45955.90792002315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45955.90792002315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45955.90792002315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45955.90792002315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45955.90792002315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45955.90792002315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45955.90792002315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45955.90792002315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45955.90792002315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45955.90792002315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45955.90792002315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45955.90792002315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45955.90792002315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45955.90792002315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45955.90792002315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45955.90792002315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45955.90792002315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45955.90792002315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45955.90792002315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45955.90792002315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45955.90792002315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45955.90792002315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45955.90792002315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45955.90792002315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45955.90792002315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45955.90792002315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45955.90792002315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45955.90792002315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45955.90792002315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45955.90792002315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45955.90792002315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45955.90792002315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45955.90792002315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45955.90792002315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45955.90792002315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45955.90792002315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45955.90792002315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45955.90792002315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45955.90792002315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45955.90792002315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45955.90792002315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45955.90792002315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45955.90792002315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45955.90792002315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45955.90792002315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45955.90792002315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45955.90792002315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45955.90792002315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45955.90792002315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45955.90792002315</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45955.90792002315</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2025-10-25T18:47:35Z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