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321" documentId="120_S{2AC9BD13-BADA-5192-A53E-5A8FF88502F6}" xr6:coauthVersionLast="47" xr6:coauthVersionMax="47" xr10:uidLastSave="{5D9C9A45-A3E1-41DB-BF68-3B5F1D9CC02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<sst xmlns="http://schemas.openxmlformats.org/spreadsheetml/2006/main" count="180273" uniqueCount="39121">
  <si>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</si>
  <si>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</si>
  <si>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</si>
  <si>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</si>
  <si>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</si>
  <si>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</si>
  <si>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</si>
  <si>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</si>
  <si>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</si>
  <si>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</si>
  <si>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</si>
  <si>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</si>
  <si>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</si>
  <si>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</si>
  <si>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</si>
  <si>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</si>
  <si>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</si>
  <si>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</si>
  <si>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</si>
  <si>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</si>
  <si>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</si>
  <si>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</si>
  <si>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</si>
  <si>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</si>
  <si>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</si>
  <si>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</si>
  <si>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</si>
  <si>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</si>
  <si>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</si>
  <si>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</si>
  <si>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</si>
  <si>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</si>
  <si>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</si>
  <si>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</si>
  <si>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</si>
  <si>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</si>
  <si>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</si>
  <si>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</si>
  <si>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</si>
  <si>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</si>
  <si>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</si>
  <si>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</si>
  <si>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</si>
  <si>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</si>
  <si>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</si>
  <si>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</si>
  <si>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</si>
  <si>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</si>
  <si>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</si>
  <si>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</si>
  <si>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</si>
  <si>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</si>
  <si>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</si>
  <si>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</si>
  <si>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</si>
  <si>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</si>
  <si>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</si>
  <si>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</si>
  <si>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</si>
  <si>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</si>
  <si>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</si>
  <si>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</si>
  <si>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</si>
  <si>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</si>
  <si>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</si>
  <si>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</si>
  <si>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</si>
  <si>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</si>
  <si>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</si>
  <si>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</si>
  <si>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</si>
  <si>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</si>
  <si>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</si>
  <si>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</si>
  <si>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</si>
  <si>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</si>
  <si>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</si>
  <si>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</si>
  <si>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</si>
  <si>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</si>
  <si>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</si>
  <si>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</si>
  <si>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</si>
  <si>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</si>
  <si>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</si>
  <si>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</si>
  <si>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</si>
  <si>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</si>
  <si>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</si>
  <si>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</si>
  <si>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</si>
  <si>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</si>
  <si>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</si>
  <si>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</si>
  <si>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</si>
  <si>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</si>
  <si>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</si>
  <si>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</si>
  <si>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</si>
  <si>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</si>
  <si>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</si>
  <si>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</si>
  <si>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</si>
  <si>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</si>
  <si>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</si>
  <si>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</si>
  <si>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</si>
  <si>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</si>
  <si>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</si>
  <si>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</si>
  <si>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</si>
  <si>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</si>
  <si>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</si>
  <si>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</si>
  <si>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</si>
  <si>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</si>
  <si>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</si>
  <si>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</si>
  <si>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</si>
  <si>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</si>
  <si>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</si>
  <si>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</si>
  <si>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</si>
  <si>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</si>
  <si>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</si>
  <si>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</si>
  <si>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</si>
  <si>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</si>
  <si>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</si>
  <si>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</si>
  <si>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</si>
  <si>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</si>
  <si>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</si>
  <si>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</si>
  <si>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</si>
  <si>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</si>
  <si>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</si>
  <si>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</si>
  <si>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</si>
  <si>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</si>
  <si>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</si>
  <si>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</si>
  <si>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</si>
  <si>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</si>
  <si>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</si>
  <si>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</si>
  <si>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</si>
  <si>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</si>
  <si>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</si>
  <si>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</si>
  <si>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</si>
  <si>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</si>
  <si>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</si>
  <si>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</si>
  <si>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</si>
  <si>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</si>
  <si>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</si>
  <si>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</si>
  <si>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</si>
  <si>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</si>
  <si>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</si>
  <si>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</si>
  <si>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</si>
  <si>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</si>
  <si>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</si>
  <si>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</si>
  <si>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</si>
  <si>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</si>
  <si>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</si>
  <si>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</si>
  <si>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</si>
  <si>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</si>
  <si>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</si>
  <si>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</si>
  <si>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</si>
  <si>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</si>
  <si>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</si>
  <si>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</si>
  <si>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</si>
  <si>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</si>
  <si>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</si>
  <si>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</si>
  <si>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</si>
  <si>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</si>
  <si>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</si>
  <si>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</si>
  <si>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</si>
  <si>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</si>
  <si>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</si>
  <si>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</si>
  <si>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</si>
  <si>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</si>
  <si>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</si>
  <si>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</si>
  <si>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</si>
  <si>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</si>
  <si>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</si>
  <si>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</si>
  <si>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</si>
  <si>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</si>
  <si>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</si>
  <si>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</si>
  <si>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</si>
  <si>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</si>
  <si>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</si>
  <si>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</si>
  <si>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</si>
  <si>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</si>
  <si>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</si>
  <si>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</si>
  <si>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</si>
  <si>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</si>
  <si>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</si>
  <si>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</si>
  <si>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</si>
  <si>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</si>
  <si>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</si>
  <si>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</si>
  <si>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</si>
  <si>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</si>
  <si>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</si>
  <si>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</si>
  <si>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</si>
  <si>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</si>
  <si>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</si>
  <si>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</si>
  <si>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</si>
  <si>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</si>
  <si>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</si>
  <si>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</si>
  <si>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</si>
  <si>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</si>
  <si>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</si>
  <si>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</si>
  <si>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</si>
  <si>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</si>
  <si>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</si>
  <si>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</si>
  <si>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</si>
  <si>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</si>
  <si>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</si>
  <si>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</si>
  <si>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</si>
  <si>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</si>
  <si>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</si>
  <si>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</si>
  <si>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</si>
  <si>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</si>
  <si>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</si>
  <si>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</si>
  <si>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</si>
  <si>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</si>
  <si>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</si>
  <si>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</si>
  <si>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</si>
  <si>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</si>
  <si>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</si>
  <si>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</si>
  <si>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</si>
  <si>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</si>
  <si>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</si>
  <si>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</si>
  <si>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</si>
  <si>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</si>
  <si>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</si>
  <si>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</si>
  <si>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</si>
  <si>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</si>
  <si>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</si>
  <si>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</si>
  <si>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</si>
  <si>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</si>
  <si>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</si>
  <si>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</si>
  <si>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</si>
  <si>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</si>
  <si>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</si>
  <si>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</si>
  <si>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</si>
  <si>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</si>
  <si>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</si>
  <si>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</si>
  <si>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</si>
  <si>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</si>
  <si>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</si>
  <si>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</si>
  <si>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</si>
  <si>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</si>
  <si>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</si>
  <si>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</si>
  <si>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</si>
  <si>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</si>
  <si>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</si>
  <si>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</si>
  <si>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</si>
  <si>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</si>
  <si>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</si>
  <si>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</si>
  <si>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</si>
  <si>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</si>
  <si>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</si>
  <si>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</si>
  <si>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</si>
  <si>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</si>
  <si>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</si>
  <si>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</si>
  <si>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</si>
  <si>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</si>
  <si>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</si>
  <si>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</si>
  <si>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</si>
  <si>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</si>
  <si>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</si>
  <si>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</si>
  <si>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</si>
  <si>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</si>
  <si>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</si>
  <si>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</si>
  <si>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</si>
  <si>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</si>
  <si>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</si>
  <si>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</si>
  <si>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</si>
  <si>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</si>
  <si>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</si>
  <si>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</si>
  <si>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</si>
  <si>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</si>
  <si>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</si>
  <si>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</si>
  <si>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</si>
  <si>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</si>
  <si>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</si>
  <si>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</si>
  <si>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</si>
  <si>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</si>
  <si>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</si>
  <si>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</si>
  <si>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</si>
  <si>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</si>
  <si>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</si>
  <si>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</si>
  <si>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</si>
  <si>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</si>
  <si>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</si>
  <si>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</si>
  <si>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</si>
  <si>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</si>
  <si>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</si>
  <si>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</si>
  <si>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</si>
  <si>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</si>
  <si>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</si>
  <si>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</si>
  <si>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</si>
  <si>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</si>
  <si>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</si>
  <si>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</si>
  <si>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</si>
  <si>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</si>
  <si>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</si>
  <si>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</si>
  <si>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</si>
  <si>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</si>
  <si>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</si>
  <si>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</si>
  <si>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</si>
  <si>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</si>
  <si>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</si>
  <si>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</si>
  <si>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</si>
  <si>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</si>
  <si>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</si>
  <si>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</si>
  <si>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</si>
  <si>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</si>
  <si>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</si>
  <si>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</si>
  <si>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</si>
  <si>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</si>
  <si>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</si>
  <si>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</si>
  <si>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</si>
  <si>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</si>
  <si>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</si>
  <si>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</si>
  <si>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</si>
  <si>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</si>
  <si>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</si>
  <si>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</si>
  <si>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</si>
  <si>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</si>
  <si>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</si>
  <si>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</si>
  <si>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</si>
  <si>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</si>
  <si>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</si>
  <si>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</si>
  <si>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</si>
  <si>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</si>
  <si>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</si>
  <si>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</si>
  <si>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</si>
  <si>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</si>
  <si>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</si>
  <si>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</si>
  <si>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</si>
  <si>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</si>
  <si>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</si>
  <si>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</si>
  <si>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</si>
  <si>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</si>
  <si>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</si>
  <si>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</si>
  <si>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</si>
  <si>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</si>
  <si>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</si>
  <si>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</si>
  <si>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</si>
  <si>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</si>
  <si>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</si>
  <si>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</si>
  <si>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</si>
  <si>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</si>
  <si>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</si>
  <si>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</si>
  <si>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</si>
  <si>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</si>
  <si>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</si>
  <si>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</si>
  <si>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</si>
  <si>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</si>
  <si>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</si>
  <si>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</si>
  <si>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</si>
  <si>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</si>
  <si>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</si>
  <si>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</si>
  <si>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</si>
  <si>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</si>
  <si>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</si>
  <si>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</si>
  <si>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</si>
  <si>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</si>
  <si>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</si>
  <si>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</si>
  <si>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</si>
  <si>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</si>
  <si>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</si>
  <si>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</si>
  <si>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</si>
  <si>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</si>
  <si>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</si>
  <si>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</si>
  <si>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</si>
  <si>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</si>
  <si>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</si>
  <si>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</si>
  <si>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</si>
  <si>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</si>
  <si>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</si>
  <si>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</si>
  <si>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</si>
  <si>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</si>
  <si>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</si>
  <si>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</si>
  <si>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</si>
  <si>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</si>
  <si>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</si>
  <si>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</si>
  <si>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</si>
  <si>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</si>
  <si>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</si>
  <si>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</si>
  <si>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</si>
  <si>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</si>
  <si>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</si>
  <si>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</si>
  <si>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</si>
  <si>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</si>
  <si>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</si>
  <si>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</si>
  <si>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</si>
  <si>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</si>
  <si>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</si>
  <si>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</si>
  <si>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</si>
  <si>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</si>
  <si>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</si>
  <si>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</si>
  <si>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</si>
  <si>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</si>
  <si>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</si>
  <si>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</si>
  <si>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</si>
  <si>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</si>
  <si>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</si>
  <si>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</si>
  <si>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</si>
  <si>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</si>
  <si>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</si>
  <si>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</si>
  <si>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</si>
  <si>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</si>
  <si>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</si>
  <si>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</si>
  <si>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</si>
  <si>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</si>
  <si>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</si>
  <si>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</si>
  <si>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</si>
  <si>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</si>
  <si>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</si>
  <si>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</si>
  <si>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</si>
  <si>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</si>
  <si>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</si>
  <si>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</si>
  <si>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</si>
  <si>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</si>
  <si>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</si>
  <si>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</si>
  <si>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</si>
  <si>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</si>
  <si>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</si>
  <si>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</si>
  <si>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</si>
  <si>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</si>
  <si>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</si>
  <si>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</si>
  <si>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</si>
  <si>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</si>
  <si>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</si>
  <si>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</si>
  <si>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</si>
  <si>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</si>
  <si>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</si>
  <si>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</si>
  <si>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</si>
  <si>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</si>
  <si>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</si>
  <si>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</si>
  <si>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</si>
  <si>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</si>
  <si>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</si>
  <si>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</si>
  <si>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</si>
  <si>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</si>
  <si>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</si>
  <si>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</si>
  <si>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</si>
  <si>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</si>
  <si>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</si>
  <si>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</si>
  <si>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</si>
  <si>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</si>
  <si>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</si>
  <si>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</si>
  <si>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</si>
  <si>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</si>
  <si>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</si>
  <si>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</si>
  <si>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</si>
  <si>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</si>
  <si>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</si>
  <si>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</si>
  <si>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</si>
  <si>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</si>
  <si>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</si>
  <si>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</si>
  <si>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</si>
  <si>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</si>
  <si>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</si>
  <si>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</si>
  <si>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</si>
  <si>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</si>
  <si>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</si>
  <si>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</si>
  <si>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</si>
  <si>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</si>
  <si>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</si>
  <si>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</si>
  <si>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</si>
  <si>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</si>
  <si>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</si>
  <si>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</si>
  <si>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</si>
  <si>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</si>
  <si>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</si>
  <si>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</si>
  <si>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</si>
  <si>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</si>
  <si>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</si>
  <si>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</si>
  <si>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</si>
  <si>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</si>
  <si>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</si>
  <si>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</si>
  <si>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</si>
  <si>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</si>
  <si>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</si>
  <si>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</si>
  <si>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</si>
  <si>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</si>
  <si>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</si>
  <si>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</si>
  <si>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</si>
  <si>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</si>
  <si>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</si>
  <si>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</si>
  <si>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</si>
  <si>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</si>
  <si>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</si>
  <si>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</si>
  <si>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</si>
  <si>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</si>
  <si>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</si>
  <si>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</si>
  <si>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</si>
  <si>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</si>
  <si>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</si>
  <si>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</si>
  <si>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</si>
  <si>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</si>
  <si>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</si>
  <si>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</si>
  <si>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</si>
  <si>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</si>
  <si>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</si>
  <si>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</si>
  <si>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</si>
  <si>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</si>
  <si>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</si>
  <si>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</si>
  <si>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</si>
  <si>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</si>
  <si>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</si>
  <si>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</si>
  <si>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</si>
  <si>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</si>
  <si>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</si>
  <si>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</si>
  <si>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</si>
  <si>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</si>
  <si>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</si>
  <si>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</si>
  <si>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</si>
  <si>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</si>
  <si>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</si>
  <si>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</si>
  <si>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</si>
  <si>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</si>
  <si>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</si>
  <si>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</si>
  <si>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</si>
  <si>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</si>
  <si>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</si>
  <si>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</si>
  <si>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</si>
  <si>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</si>
  <si>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</si>
  <si>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</si>
  <si>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</si>
  <si>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</si>
  <si>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</si>
  <si>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</si>
  <si>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</si>
  <si>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</si>
  <si>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</si>
  <si>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</si>
  <si>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</si>
  <si>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</si>
  <si>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</si>
  <si>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</si>
  <si>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</si>
  <si>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</si>
  <si>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</si>
  <si>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</si>
  <si>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</si>
  <si>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</si>
  <si>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</si>
  <si>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</si>
  <si>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</si>
  <si>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</si>
  <si>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</si>
  <si>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</si>
  <si>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</si>
  <si>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</si>
  <si>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</si>
  <si>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</si>
  <si>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</si>
  <si>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</si>
  <si>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</si>
  <si>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</si>
  <si>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</si>
  <si>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</si>
  <si>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</si>
  <si>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</si>
  <si>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</si>
  <si>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</si>
  <si>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</si>
  <si>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</si>
  <si>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</si>
  <si>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</si>
  <si>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</si>
  <si>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</si>
  <si>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</si>
  <si>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</si>
  <si>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</si>
  <si>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</si>
  <si>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</si>
  <si>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</si>
  <si>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</si>
  <si>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</si>
  <si>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</si>
  <si>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</si>
  <si>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</si>
  <si>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</si>
  <si>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</si>
  <si>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</si>
  <si>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</si>
  <si>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</si>
  <si>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</si>
  <si>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</si>
  <si>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</si>
  <si>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</si>
  <si>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</si>
  <si>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</si>
  <si>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</si>
  <si>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</si>
  <si>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</si>
  <si>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</si>
  <si>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</si>
  <si>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</si>
  <si>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</si>
  <si>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</si>
  <si>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</si>
  <si>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</si>
  <si>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</si>
  <si>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</si>
  <si>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</si>
  <si>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</si>
  <si>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</si>
  <si>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</si>
  <si>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</si>
  <si>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</si>
  <si>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</si>
  <si>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</si>
  <si>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</si>
  <si>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</si>
  <si>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</si>
  <si>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</si>
  <si>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</si>
  <si>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</si>
  <si>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</si>
  <si>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</si>
  <si>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</si>
  <si>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</si>
  <si>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</si>
  <si>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</si>
  <si>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</si>
  <si>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</si>
  <si>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</si>
  <si>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</si>
  <si>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</si>
  <si>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</si>
  <si>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</si>
  <si>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</si>
  <si>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</si>
  <si>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</si>
  <si>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</si>
  <si>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</si>
  <si>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</si>
  <si>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</si>
  <si>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</si>
  <si>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</si>
  <si>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</si>
  <si>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</si>
  <si>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</si>
  <si>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</si>
  <si>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</si>
  <si>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</si>
  <si>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</si>
  <si>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</si>
  <si>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</si>
  <si>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</si>
  <si>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</si>
  <si>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</si>
  <si>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</si>
  <si>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</si>
  <si>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</si>
  <si>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</si>
  <si>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</si>
  <si>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</si>
  <si>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</si>
  <si>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</si>
  <si>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</si>
  <si>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</si>
  <si>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</si>
  <si>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</si>
  <si>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</si>
  <si>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</si>
  <si>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</si>
  <si>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</si>
  <si>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</si>
  <si>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</si>
  <si>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</si>
  <si>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</si>
  <si>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</si>
  <si>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</si>
  <si>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</si>
  <si>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</si>
  <si>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</si>
  <si>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</si>
  <si>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</si>
  <si>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</si>
  <si>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</si>
  <si>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</si>
  <si>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</si>
  <si>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</si>
  <si>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</si>
  <si>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</si>
  <si>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</si>
  <si>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</si>
  <si>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</si>
  <si>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</si>
  <si>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</si>
  <si>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</si>
  <si>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</si>
  <si>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</si>
  <si>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</si>
  <si>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</si>
  <si>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</si>
  <si>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</si>
  <si>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</si>
  <si>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</si>
  <si>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</si>
  <si>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</si>
  <si>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</si>
  <si>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</si>
  <si>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</si>
  <si>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</si>
  <si>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</si>
  <si>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</si>
  <si>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</si>
  <si>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</si>
  <si>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</si>
  <si>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</si>
  <si>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</si>
  <si>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</si>
  <si>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</si>
  <si>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</si>
  <si>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</si>
  <si>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</si>
  <si>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</si>
  <si>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</si>
  <si>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</si>
  <si>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</si>
  <si>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</si>
  <si>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</si>
  <si>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</si>
  <si>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</si>
  <si>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</si>
  <si>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</si>
  <si>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</si>
  <si>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</si>
  <si>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</si>
  <si>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</si>
  <si>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</si>
  <si>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</si>
  <si>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</si>
  <si>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</si>
  <si>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</si>
  <si>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</si>
  <si>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</si>
  <si>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</si>
  <si>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</si>
  <si>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</si>
  <si>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</si>
  <si>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</si>
  <si>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</si>
  <si>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</si>
  <si>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</si>
  <si>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</si>
  <si>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</si>
  <si>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</si>
  <si>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</si>
  <si>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</si>
  <si>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</si>
  <si>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</si>
  <si>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</si>
  <si>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</si>
  <si>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</si>
  <si>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</si>
  <si>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</si>
  <si>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</si>
  <si>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</si>
  <si>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</si>
  <si>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</si>
  <si>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</si>
  <si>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</si>
  <si>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</si>
  <si>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</si>
  <si>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</si>
  <si>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</si>
  <si>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</si>
  <si>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</si>
  <si>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</si>
  <si>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</si>
  <si>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</si>
  <si>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</si>
  <si>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</si>
  <si>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</si>
  <si>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</si>
  <si>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</si>
  <si>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</si>
  <si>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</si>
  <si>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</si>
  <si>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</si>
  <si>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</si>
  <si>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</si>
  <si>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</si>
  <si>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</si>
  <si>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</si>
  <si>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</si>
  <si>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</si>
  <si>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</si>
  <si>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</si>
  <si>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</si>
  <si>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</si>
  <si>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</si>
  <si>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</si>
  <si>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</si>
  <si>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</si>
  <si>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</si>
  <si>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</si>
  <si>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</si>
  <si>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</si>
  <si>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</si>
  <si>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</si>
  <si>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</si>
  <si>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</si>
  <si>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</si>
  <si>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</si>
  <si>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</si>
  <si>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</si>
  <si>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</si>
  <si>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</si>
  <si>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</si>
  <si>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</si>
  <si>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</si>
  <si>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</si>
  <si>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</si>
  <si>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</si>
  <si>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</si>
  <si>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</si>
  <si>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</si>
  <si>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</si>
  <si>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</si>
  <si>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</si>
  <si>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</si>
  <si>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</si>
  <si>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</si>
  <si>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</si>
  <si>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</si>
  <si>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</si>
  <si>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</si>
  <si>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</si>
  <si>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</si>
  <si>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</si>
  <si>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</si>
  <si>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</si>
  <si>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</si>
  <si>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</si>
  <si>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</si>
  <si>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</si>
  <si>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</si>
  <si>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</si>
  <si>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</si>
  <si>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</si>
  <si>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</si>
  <si>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</si>
  <si>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</si>
  <si>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</si>
  <si>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</si>
  <si>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</si>
  <si>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</si>
  <si>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</si>
  <si>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</si>
  <si>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</si>
  <si>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</si>
  <si>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</si>
  <si>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</si>
  <si>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</si>
  <si>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</si>
  <si>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</si>
  <si>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</si>
  <si>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</si>
  <si>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</si>
  <si>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</si>
  <si>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</si>
  <si>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</si>
  <si>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</si>
  <si>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</si>
  <si>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</si>
  <si>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</si>
  <si>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</si>
  <si>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</si>
  <si>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</si>
  <si>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</si>
  <si>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</si>
  <si>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</si>
  <si>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</si>
  <si>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</si>
  <si>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</si>
  <si>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</si>
  <si>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</si>
  <si>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</si>
  <si>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</si>
  <si>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</si>
  <si>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</si>
  <si>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</si>
  <si>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</si>
  <si>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</si>
  <si>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</si>
  <si>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</si>
  <si>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</si>
  <si>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</si>
  <si>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</si>
  <si>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</si>
  <si>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</si>
  <si>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</si>
  <si>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</si>
  <si>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</si>
  <si>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</si>
  <si>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</si>
  <si>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</si>
  <si>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</si>
  <si>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</si>
  <si>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</si>
  <si>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</si>
  <si>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</si>
  <si>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</si>
  <si>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</si>
  <si>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</si>
  <si>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</si>
  <si>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</si>
  <si>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</si>
  <si>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</si>
  <si>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</si>
  <si>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</si>
  <si>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</si>
  <si>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</si>
  <si>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</si>
  <si>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</si>
  <si>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</si>
  <si>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</si>
  <si>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</si>
  <si>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</si>
  <si>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</si>
  <si>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</si>
  <si>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</si>
  <si>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</si>
  <si>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</si>
  <si>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</si>
  <si>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</si>
  <si>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</si>
  <si>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</si>
  <si>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</si>
  <si>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</si>
  <si>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</si>
  <si>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</si>
  <si>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</si>
  <si>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</si>
  <si>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</si>
  <si>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</si>
  <si>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</si>
  <si>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</si>
  <si>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</si>
  <si>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</si>
  <si>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</si>
  <si>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</si>
  <si>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</si>
  <si>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</si>
  <si>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</si>
  <si>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</si>
  <si>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</si>
  <si>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</si>
  <si>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</si>
  <si>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</si>
  <si>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</si>
  <si>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</si>
  <si>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</si>
  <si>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</si>
  <si>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</si>
  <si>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</si>
  <si>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</si>
  <si>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</si>
  <si>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</si>
  <si>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</si>
  <si>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</si>
  <si>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</si>
  <si>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</si>
  <si>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</si>
  <si>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</si>
  <si>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</si>
  <si>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</si>
  <si>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</si>
  <si>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</si>
  <si>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</si>
  <si>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</si>
  <si>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</si>
  <si>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</si>
  <si>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</si>
  <si>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</si>
  <si>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</si>
  <si>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</si>
  <si>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</si>
  <si>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</si>
  <si>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</si>
  <si>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</si>
  <si>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</si>
  <si>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</si>
  <si>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</si>
  <si>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</si>
  <si>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</si>
  <si>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</si>
  <si>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</si>
  <si>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</si>
  <si>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</si>
  <si>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</si>
  <si>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</si>
  <si>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</si>
  <si>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</si>
  <si>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</si>
  <si>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</si>
  <si>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</si>
  <si>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</si>
  <si>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</si>
  <si>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</si>
  <si>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</si>
  <si>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</si>
  <si>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</si>
  <si>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</si>
  <si>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</si>
  <si>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</si>
  <si>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</si>
  <si>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</si>
  <si>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</si>
  <si>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</si>
  <si>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</si>
  <si>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</si>
  <si>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</si>
  <si>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</si>
  <si>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</si>
  <si>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</si>
  <si>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</si>
  <si>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</si>
  <si>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</si>
  <si>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</si>
  <si>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</si>
  <si>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</si>
  <si>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</si>
  <si>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</si>
  <si>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</si>
  <si>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</si>
  <si>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</si>
  <si>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</si>
  <si>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</si>
  <si>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</si>
  <si>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</si>
  <si>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</si>
  <si>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</si>
  <si>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</si>
  <si>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</si>
  <si>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</si>
  <si>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</si>
  <si>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</si>
  <si>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</si>
  <si>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</si>
  <si>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</si>
  <si>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</si>
  <si>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</si>
  <si>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</si>
  <si>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</si>
  <si>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</si>
  <si>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</si>
  <si>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</si>
  <si>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</si>
  <si>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</si>
  <si>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</si>
  <si>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</si>
  <si>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</si>
  <si>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</si>
  <si>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</si>
  <si>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</si>
  <si>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</si>
  <si>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</si>
  <si>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</si>
  <si>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</si>
  <si>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</si>
  <si>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</si>
  <si>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</si>
  <si>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</si>
  <si>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</si>
  <si>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</si>
  <si>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</si>
  <si>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</si>
  <si>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</si>
  <si>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</si>
  <si>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</si>
  <si>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</si>
  <si>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</si>
  <si>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</si>
  <si>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</si>
  <si>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</si>
  <si>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</si>
  <si>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</si>
  <si>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</si>
  <si>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</si>
  <si>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</si>
  <si>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</si>
  <si>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</si>
  <si>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</si>
  <si>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</si>
  <si>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</si>
  <si>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</si>
  <si>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</si>
  <si>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</si>
  <si>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</si>
  <si>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</si>
  <si>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</si>
  <si>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</si>
  <si>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</si>
  <si>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</si>
  <si>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</si>
  <si>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</si>
  <si>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</si>
  <si>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</si>
  <si>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</si>
  <si>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</si>
  <si>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</si>
  <si>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</si>
  <si>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</si>
  <si>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</si>
  <si>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</si>
  <si>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</si>
  <si>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</si>
  <si>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</si>
  <si>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</si>
  <si>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</si>
  <si>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</si>
  <si>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</si>
  <si>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</si>
  <si>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</si>
  <si>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</si>
  <si>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</si>
  <si>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</si>
  <si>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</si>
  <si>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</si>
  <si>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</si>
  <si>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</si>
  <si>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</si>
  <si>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</si>
  <si>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</si>
  <si>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</si>
  <si>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</si>
  <si>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</si>
  <si>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</si>
  <si>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</si>
  <si>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</si>
  <si>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</si>
  <si>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</si>
  <si>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</si>
  <si>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</si>
  <si>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</si>
  <si>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</si>
  <si>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</si>
  <si>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</si>
  <si>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</si>
  <si>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</si>
  <si>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</si>
  <si>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</si>
  <si>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</si>
  <si>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</si>
  <si>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</si>
  <si>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</si>
  <si>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</si>
  <si>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</si>
  <si>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</si>
  <si>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</si>
  <si>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</si>
  <si>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</si>
  <si>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</si>
  <si>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</si>
  <si>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</si>
  <si>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</si>
  <si>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</si>
  <si>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</si>
  <si>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</si>
  <si>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</si>
  <si>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</si>
  <si>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</si>
  <si>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</si>
  <si>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</si>
  <si>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</si>
  <si>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</si>
  <si>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</si>
  <si>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</si>
  <si>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</si>
  <si>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</si>
  <si>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</si>
  <si>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</si>
  <si>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</si>
  <si>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</si>
  <si>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</si>
  <si>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</si>
  <si>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</si>
  <si>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</si>
  <si>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</si>
  <si>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</si>
  <si>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</si>
  <si>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</si>
  <si>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</si>
  <si>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</si>
  <si>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</si>
  <si>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</si>
  <si>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</si>
  <si>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</si>
  <si>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</si>
  <si>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</si>
  <si>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</si>
  <si>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</si>
  <si>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</si>
  <si>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</si>
  <si>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</si>
  <si>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</si>
  <si>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</si>
  <si>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</si>
  <si>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</si>
  <si>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</si>
  <si>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</si>
  <si>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</si>
  <si>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</si>
  <si>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</si>
  <si>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</si>
  <si>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</si>
  <si>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</si>
  <si>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</si>
  <si>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</si>
  <si>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</si>
  <si>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</si>
  <si>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</si>
  <si>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</si>
  <si>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</si>
  <si>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</si>
  <si>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</si>
  <si>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</si>
  <si>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</si>
  <si>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</si>
  <si>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</si>
  <si>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</si>
  <si>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</si>
  <si>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</si>
  <si>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</si>
  <si>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</si>
  <si>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</si>
  <si>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</si>
  <si>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</si>
  <si>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</si>
  <si>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</si>
  <si>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</si>
  <si>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</si>
  <si>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</si>
  <si>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</si>
  <si>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</si>
  <si>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</si>
  <si>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</si>
  <si>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</si>
  <si>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</si>
  <si>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</si>
  <si>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</si>
  <si>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</si>
  <si>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</si>
  <si>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</si>
  <si>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</si>
  <si>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</si>
  <si>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</si>
  <si>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</si>
  <si>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</si>
  <si>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</si>
  <si>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</si>
  <si>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</si>
  <si>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</si>
  <si>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</si>
  <si>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</si>
  <si>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</si>
  <si>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</si>
  <si>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</si>
  <si>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</si>
  <si>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</si>
  <si>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</si>
  <si>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</si>
  <si>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</si>
  <si>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</si>
  <si>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</si>
  <si>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</si>
  <si>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</si>
  <si>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</si>
  <si>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</si>
  <si>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</si>
  <si>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</si>
  <si>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</si>
  <si>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</si>
  <si>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</si>
  <si>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</si>
  <si>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</si>
  <si>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</si>
  <si>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</si>
  <si>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</si>
  <si>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</si>
  <si>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</si>
  <si>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</si>
  <si>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</si>
  <si>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</si>
  <si>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</si>
  <si>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</si>
  <si>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</si>
  <si>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</si>
  <si>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</si>
  <si>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</si>
  <si>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</si>
  <si>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</si>
  <si>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</si>
  <si>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</si>
  <si>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</si>
  <si>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</si>
  <si>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</si>
  <si>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</si>
  <si>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</si>
  <si>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</si>
  <si>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</si>
  <si>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</si>
  <si>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</si>
  <si>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</si>
  <si>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</si>
  <si>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</si>
  <si>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</si>
  <si>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</si>
  <si>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</si>
  <si>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</si>
  <si>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</si>
  <si>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</si>
  <si>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</si>
  <si>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</si>
  <si>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</si>
  <si>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</si>
  <si>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</si>
  <si>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</si>
  <si>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</si>
  <si>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</si>
  <si>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</si>
  <si>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</si>
  <si>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</si>
  <si>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</si>
  <si>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</si>
  <si>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</si>
  <si>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</si>
  <si>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</si>
  <si>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</si>
  <si>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</si>
  <si>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</si>
  <si>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</si>
  <si>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</si>
  <si>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</si>
  <si>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</si>
  <si>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</si>
  <si>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</si>
  <si>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</si>
  <si>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</si>
  <si>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</si>
  <si>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</si>
  <si>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</si>
  <si>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</si>
  <si>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</si>
  <si>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</si>
  <si>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</si>
  <si>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</si>
  <si>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</si>
  <si>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</si>
  <si>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</si>
  <si>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</si>
  <si>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</si>
  <si>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</si>
  <si>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</si>
  <si>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</si>
  <si>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</si>
  <si>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</si>
  <si>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</si>
  <si>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</si>
  <si>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</si>
  <si>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</si>
  <si>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</si>
  <si>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</si>
  <si>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</si>
  <si>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</si>
  <si>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</si>
  <si>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</si>
  <si>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</si>
  <si>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</si>
  <si>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</si>
  <si>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</si>
  <si>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</si>
  <si>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</si>
  <si>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</si>
  <si>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</si>
  <si>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</si>
  <si>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</si>
  <si>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</si>
  <si>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</si>
  <si>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</si>
  <si>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</si>
  <si>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</si>
  <si>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</si>
  <si>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</si>
  <si>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</si>
  <si>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</si>
  <si>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</si>
  <si>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</si>
  <si>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</si>
  <si>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</si>
  <si>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</si>
  <si>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</si>
  <si>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</si>
  <si>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</si>
  <si>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</si>
  <si>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</si>
  <si>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</si>
  <si>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</si>
  <si>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</si>
  <si>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</si>
  <si>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</si>
  <si>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</si>
  <si>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</si>
  <si>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</si>
  <si>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</si>
  <si>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</si>
  <si>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</si>
  <si>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</si>
  <si>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</si>
  <si>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</si>
  <si>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</si>
  <si>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</si>
  <si>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</si>
  <si>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</si>
  <si>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</si>
  <si>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</si>
  <si>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</si>
  <si>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</si>
  <si>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</si>
  <si>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</si>
  <si>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</si>
  <si>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</si>
  <si>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</si>
  <si>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</si>
  <si>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</si>
  <si>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</si>
  <si>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</si>
  <si>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</si>
  <si>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</si>
  <si>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</si>
  <si>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</si>
  <si>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</si>
  <si>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</si>
  <si>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</si>
  <si>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</si>
  <si>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</si>
  <si>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</si>
  <si>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</si>
  <si>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</si>
  <si>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</si>
  <si>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</si>
  <si>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</si>
  <si>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</si>
  <si>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</si>
  <si>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</si>
  <si>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</si>
  <si>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</si>
  <si>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</si>
  <si>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</si>
  <si>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</si>
  <si>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</si>
  <si>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</si>
  <si>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</si>
  <si>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</si>
  <si>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</si>
  <si>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</si>
  <si>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</si>
  <si>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</si>
  <si>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</si>
  <si>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</si>
  <si>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</si>
  <si>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</si>
  <si>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</si>
  <si>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</si>
  <si>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</si>
  <si>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</si>
  <si>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</si>
  <si>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</si>
  <si>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</si>
  <si>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</si>
  <si>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</si>
  <si>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</si>
  <si>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</si>
  <si>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</si>
  <si>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</si>
  <si>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</si>
  <si>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</si>
  <si>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</si>
  <si>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</si>
  <si>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</si>
  <si>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</si>
  <si>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</si>
  <si>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</si>
  <si>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</si>
  <si>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</si>
  <si>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</si>
  <si>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</si>
  <si>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</si>
  <si>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</si>
  <si>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</si>
  <si>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</si>
  <si>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</si>
  <si>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</si>
  <si>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</si>
  <si>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</si>
  <si>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</si>
  <si>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</si>
  <si>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</si>
  <si>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</si>
  <si>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</si>
  <si>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</si>
  <si>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</si>
  <si>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</si>
  <si>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</si>
  <si>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</si>
  <si>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</si>
  <si>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</si>
  <si>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</si>
  <si>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</si>
  <si>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</si>
  <si>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</si>
  <si>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</si>
  <si>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</si>
  <si>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</si>
  <si>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</si>
  <si>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</si>
  <si>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</si>
  <si>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</si>
  <si>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</si>
  <si>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</si>
  <si>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</si>
  <si>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</si>
  <si>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</si>
  <si>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</si>
  <si>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</si>
  <si>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</si>
  <si>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</si>
  <si>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</si>
  <si>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</si>
  <si>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</si>
  <si>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</si>
  <si>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</si>
  <si>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</si>
  <si>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</si>
  <si>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</si>
  <si>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</si>
  <si>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</si>
  <si>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</si>
  <si>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</si>
  <si>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</si>
  <si>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</si>
  <si>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</si>
  <si>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</si>
  <si>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</si>
  <si>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</si>
  <si>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</si>
  <si>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</si>
  <si>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</si>
  <si>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</si>
  <si>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</si>
  <si>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</si>
  <si>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</si>
  <si>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</si>
  <si>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</si>
  <si>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</si>
  <si>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</si>
  <si>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</si>
  <si>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</si>
  <si>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</si>
  <si>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</si>
  <si>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</si>
  <si>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</si>
  <si>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</si>
  <si>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</si>
  <si>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</si>
  <si>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</si>
  <si>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</si>
  <si>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</si>
  <si>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</si>
  <si>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</si>
  <si>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</si>
  <si>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</si>
  <si>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</si>
  <si>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</si>
  <si>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</si>
  <si>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</si>
  <si>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</si>
  <si>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</si>
  <si>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</si>
  <si>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</si>
  <si>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</si>
  <si>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</si>
  <si>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</si>
  <si>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</si>
  <si>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</si>
  <si>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</si>
  <si>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</si>
  <si>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</si>
  <si>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</si>
  <si>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</si>
  <si>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</si>
  <si>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</si>
  <si>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</si>
  <si>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</si>
  <si>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</si>
  <si>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</si>
  <si>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</si>
  <si>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</si>
  <si>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</si>
  <si>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</si>
  <si>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</si>
  <si>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</si>
  <si>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</si>
  <si>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</si>
  <si>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</si>
  <si>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</si>
  <si>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</si>
  <si>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</si>
  <si>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</si>
  <si>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</si>
  <si>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</si>
  <si>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</si>
  <si>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</si>
  <si>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</si>
  <si>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</si>
  <si>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</si>
  <si>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</si>
  <si>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</si>
  <si>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</si>
  <si>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</si>
  <si>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</si>
  <si>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</si>
  <si>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</si>
  <si>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</si>
  <si>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</si>
  <si>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</si>
  <si>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</si>
  <si>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</si>
  <si>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</si>
  <si>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</si>
  <si>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</si>
  <si>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</si>
  <si>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</si>
  <si>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</si>
  <si>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</si>
  <si>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</si>
  <si>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</si>
  <si>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</si>
  <si>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</si>
  <si>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</si>
  <si>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</si>
  <si>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</si>
  <si>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</si>
  <si>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</si>
  <si>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</si>
  <si>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</si>
  <si>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</si>
  <si>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</si>
  <si>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</si>
  <si>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</si>
  <si>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</si>
  <si>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</si>
  <si>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</si>
  <si>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</si>
  <si>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</si>
  <si>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</si>
  <si>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</si>
  <si>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</si>
  <si>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</si>
  <si>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</si>
  <si>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</si>
  <si>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</si>
  <si>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</si>
  <si>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</si>
  <si>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</si>
  <si>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</si>
  <si>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</si>
  <si>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</si>
  <si>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</si>
  <si>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</si>
  <si>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</si>
  <si>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</si>
  <si>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</si>
  <si>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</si>
  <si>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</si>
  <si>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</si>
  <si>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</si>
  <si>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</si>
  <si>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</si>
  <si>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</si>
  <si>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</si>
  <si>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</si>
  <si>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</si>
  <si>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</si>
  <si>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</si>
  <si>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</si>
  <si>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</si>
  <si>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</si>
  <si>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</si>
  <si>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</si>
  <si>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</si>
  <si>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</si>
  <si>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</si>
  <si>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</si>
  <si>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</si>
  <si>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</si>
  <si>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</si>
  <si>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</si>
  <si>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</si>
  <si>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</si>
  <si>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</si>
  <si>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</si>
  <si>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</si>
  <si>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</si>
  <si>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</si>
  <si>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</si>
  <si>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</si>
  <si>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</si>
  <si>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</si>
  <si>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</si>
  <si>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</si>
  <si>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</si>
  <si>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</si>
  <si>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</si>
  <si>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</si>
  <si>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</si>
  <si>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</si>
  <si>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</si>
  <si>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</si>
  <si>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</si>
  <si>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</si>
  <si>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</si>
  <si>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</si>
  <si>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</si>
  <si>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</si>
  <si>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</si>
  <si>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</si>
  <si>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</si>
  <si>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</si>
  <si>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</si>
  <si>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</si>
  <si>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</si>
  <si>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</si>
  <si>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</si>
  <si>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</si>
  <si>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</si>
  <si>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</si>
  <si>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</si>
  <si>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</si>
  <si>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</si>
  <si>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</si>
  <si>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</si>
  <si>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</si>
  <si>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</si>
  <si>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</si>
  <si>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</si>
  <si>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</si>
  <si>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</si>
  <si>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</si>
  <si>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</si>
  <si>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</si>
  <si>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</si>
  <si>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</si>
  <si>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</si>
  <si>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</si>
  <si>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</si>
  <si>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</si>
  <si>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</si>
  <si>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</si>
  <si>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</si>
  <si>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</si>
  <si>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</si>
  <si>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</si>
  <si>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</si>
  <si>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</si>
  <si>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</si>
  <si>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</si>
  <si>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</si>
  <si>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</si>
  <si>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</si>
  <si>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</si>
  <si>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</si>
  <si>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</si>
  <si>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</si>
  <si>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</si>
  <si>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</si>
  <si>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</si>
  <si>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</si>
  <si>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</si>
  <si>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</si>
  <si>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</si>
  <si>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</si>
  <si>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</si>
  <si>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</si>
  <si>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</si>
  <si>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</si>
  <si>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</si>
  <si>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</si>
  <si>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</si>
  <si>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</si>
  <si>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</si>
  <si>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</si>
  <si>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</si>
  <si>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</si>
  <si>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</si>
  <si>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</si>
  <si>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</si>
  <si>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</si>
  <si>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</si>
  <si>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</si>
  <si>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</si>
  <si>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</si>
  <si>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</si>
  <si>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</si>
  <si>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</si>
  <si>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</si>
  <si>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</si>
  <si>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</si>
  <si>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</si>
  <si>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</si>
  <si>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</si>
  <si>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</si>
  <si>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</si>
  <si>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</si>
  <si>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</si>
  <si>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</si>
  <si>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</si>
  <si>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</si>
  <si>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</si>
  <si>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</si>
  <si>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</si>
  <si>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</si>
  <si>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</si>
  <si>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</si>
  <si>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</si>
  <si>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</si>
  <si>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</si>
  <si>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</si>
  <si>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</si>
  <si>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</si>
  <si>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</si>
  <si>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</si>
  <si>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</si>
  <si>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</si>
  <si>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</si>
  <si>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</si>
  <si>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</si>
  <si>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</si>
  <si>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</si>
  <si>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</si>
  <si>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</si>
  <si>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</si>
  <si>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</si>
  <si>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</si>
  <si>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</si>
  <si>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</si>
  <si>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</si>
  <si>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</si>
  <si>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</si>
  <si>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</si>
  <si>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</si>
  <si>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</si>
  <si>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</si>
  <si>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</si>
  <si>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</si>
  <si>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</si>
  <si>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</si>
  <si>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</si>
  <si>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</si>
  <si>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</si>
  <si>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</si>
  <si>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</si>
  <si>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</si>
  <si>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</si>
  <si>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</si>
  <si>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</si>
  <si>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</si>
  <si>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</si>
  <si>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</si>
  <si>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</si>
  <si>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</si>
  <si>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</si>
  <si>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</si>
  <si>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</si>
  <si>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</si>
  <si>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</si>
  <si>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</si>
  <si>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</si>
  <si>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</si>
  <si>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</si>
  <si>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</si>
  <si>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</si>
  <si>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</si>
  <si>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</si>
  <si>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</si>
  <si>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</si>
  <si>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</si>
  <si>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</si>
  <si>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</si>
  <si>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</si>
  <si>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</si>
  <si>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</si>
  <si>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</si>
  <si>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</si>
  <si>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</si>
  <si>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</si>
  <si>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</si>
  <si>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</si>
  <si>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</si>
  <si>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</si>
  <si>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</si>
  <si>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</si>
  <si>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</si>
  <si>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</si>
  <si>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</si>
  <si>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</si>
  <si>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</si>
  <si>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</si>
  <si>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</si>
  <si>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</si>
  <si>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</si>
  <si>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</si>
  <si>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</si>
  <si>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</si>
  <si>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</si>
  <si>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</si>
  <si>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</si>
  <si>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</si>
  <si>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</si>
  <si>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</si>
  <si>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</si>
  <si>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</si>
  <si>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</si>
  <si>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</si>
  <si>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</si>
  <si>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</si>
  <si>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</si>
  <si>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</si>
  <si>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</si>
  <si>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</si>
  <si>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</si>
  <si>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</si>
  <si>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</si>
  <si>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</si>
  <si>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</si>
  <si>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</si>
  <si>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</si>
  <si>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</si>
  <si>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</si>
  <si>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</si>
  <si>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</si>
  <si>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</si>
  <si>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</si>
  <si>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</si>
  <si>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</si>
  <si>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</si>
  <si>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</si>
  <si>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</si>
  <si>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</si>
  <si>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</si>
  <si>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</si>
  <si>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</si>
  <si>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</si>
  <si>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</si>
  <si>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</si>
  <si>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</si>
  <si>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</si>
  <si>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</si>
  <si>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</si>
  <si>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</si>
  <si>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</si>
  <si>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</si>
  <si>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</si>
  <si>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</si>
  <si>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</si>
  <si>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</si>
  <si>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</si>
  <si>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</si>
  <si>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</si>
  <si>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</si>
  <si>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</si>
  <si>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</si>
  <si>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</si>
  <si>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</si>
  <si>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</si>
  <si>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</si>
  <si>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</si>
  <si>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</si>
  <si>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</si>
  <si>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</si>
  <si>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</si>
  <si>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</si>
  <si>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</si>
  <si>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</si>
  <si>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</si>
  <si>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</si>
  <si>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</si>
  <si>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</si>
  <si>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</si>
  <si>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</si>
  <si>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</si>
  <si>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</si>
  <si>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</si>
  <si>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</si>
  <si>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</si>
  <si>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</si>
  <si>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</si>
  <si>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</si>
  <si>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</si>
  <si>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</si>
  <si>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</si>
  <si>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</si>
  <si>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</si>
  <si>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</si>
  <si>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</si>
  <si>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</si>
  <si>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</si>
  <si>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</si>
  <si>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</si>
  <si>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</si>
  <si>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</si>
  <si>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</si>
  <si>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</si>
  <si>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</si>
  <si>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</si>
  <si>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</si>
  <si>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</si>
  <si>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</si>
  <si>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</si>
  <si>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</si>
  <si>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</si>
  <si>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</si>
  <si>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</si>
  <si>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</si>
  <si>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</si>
  <si>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</si>
  <si>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</si>
  <si>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</si>
  <si>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</si>
  <si>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</si>
  <si>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</si>
  <si>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</si>
  <si>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</si>
  <si>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</si>
  <si>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</si>
  <si>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</si>
  <si>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</si>
  <si>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</si>
  <si>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</si>
  <si>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</si>
  <si>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</si>
  <si>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</si>
  <si>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</si>
  <si>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</si>
  <si>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</si>
  <si>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</si>
  <si>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</si>
  <si>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</si>
  <si>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</si>
  <si>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</si>
  <si>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</si>
  <si>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</si>
  <si>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</si>
  <si>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</si>
  <si>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</si>
  <si>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</si>
  <si>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</si>
  <si>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</si>
  <si>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</si>
  <si>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</si>
  <si>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</si>
  <si>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</si>
  <si>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</si>
  <si>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</si>
  <si>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</si>
  <si>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</si>
  <si>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</si>
  <si>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</si>
  <si>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</si>
  <si>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</si>
  <si>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</si>
  <si>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</si>
  <si>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</si>
  <si>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</si>
  <si>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</si>
  <si>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</si>
  <si>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</si>
  <si>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</si>
  <si>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</si>
  <si>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</si>
  <si>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</si>
  <si>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</si>
  <si>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</si>
  <si>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</si>
  <si>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</si>
  <si>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</si>
  <si>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</si>
  <si>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</si>
  <si>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</si>
  <si>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</si>
  <si>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</si>
  <si>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</si>
  <si>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</si>
  <si>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</si>
  <si>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</si>
  <si>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</si>
  <si>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</si>
  <si>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</si>
  <si>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</si>
  <si>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</si>
  <si>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</si>
  <si>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</si>
  <si>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</si>
  <si>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</si>
  <si>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</si>
  <si>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</si>
  <si>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</si>
  <si>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</si>
  <si>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</si>
  <si>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</si>
  <si>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</si>
  <si>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</si>
  <si>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</si>
  <si>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</si>
  <si>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</si>
  <si>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</si>
  <si>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</si>
  <si>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</si>
  <si>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</si>
  <si>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</si>
  <si>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</si>
  <si>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</si>
  <si>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</si>
  <si>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</si>
  <si>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</si>
  <si>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</si>
  <si>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</si>
  <si>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</si>
  <si>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</si>
  <si>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</si>
  <si>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</si>
  <si>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</si>
  <si>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</si>
  <si>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</si>
  <si>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</si>
  <si>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</si>
  <si>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</si>
  <si>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</si>
  <si>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</si>
  <si>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</si>
  <si>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</si>
  <si>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</si>
  <si>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</si>
  <si>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</si>
  <si>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</si>
  <si>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</si>
  <si>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</si>
  <si>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</si>
  <si>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</si>
  <si>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</si>
  <si>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</si>
  <si>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</si>
  <si>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</si>
  <si>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</si>
  <si>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</si>
  <si>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</si>
  <si>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</si>
  <si>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</si>
  <si>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</si>
  <si>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</si>
  <si>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</si>
  <si>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</si>
  <si>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</si>
  <si>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</si>
  <si>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</si>
  <si>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</si>
  <si>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</si>
  <si>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</si>
  <si>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</si>
  <si>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</si>
  <si>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</si>
  <si>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</si>
  <si>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</si>
  <si>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</si>
  <si>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</si>
  <si>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</si>
  <si>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</si>
  <si>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</si>
  <si>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</si>
  <si>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</si>
  <si>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</si>
  <si>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</si>
  <si>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</si>
  <si>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</si>
  <si>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</si>
  <si>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</si>
  <si>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</si>
  <si>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</si>
  <si>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</si>
  <si>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</si>
  <si>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</si>
  <si>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</si>
  <si>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</si>
  <si>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</si>
  <si>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</si>
  <si>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</si>
  <si>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</si>
  <si>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</si>
  <si>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</si>
  <si>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</si>
  <si>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</si>
  <si>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</si>
  <si>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</si>
  <si>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</si>
  <si>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</si>
  <si>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</si>
  <si>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</si>
  <si>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</si>
  <si>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</si>
  <si>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</si>
  <si>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</si>
  <si>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</si>
  <si>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</si>
  <si>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</si>
  <si>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</si>
  <si>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</si>
  <si>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</si>
  <si>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</si>
  <si>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</si>
  <si>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</si>
  <si>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</si>
  <si>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</si>
  <si>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</si>
  <si>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</si>
  <si>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</si>
  <si>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</si>
  <si>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</si>
  <si>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</si>
  <si>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</si>
  <si>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</si>
  <si>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</si>
  <si>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</si>
  <si>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</si>
  <si>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</si>
  <si>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</si>
  <si>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</si>
  <si>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</si>
  <si>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</si>
  <si>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</si>
  <si>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</si>
  <si>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</si>
  <si>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</si>
  <si>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</si>
  <si>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</si>
  <si>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</si>
  <si>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</si>
  <si>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</si>
  <si>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</si>
  <si>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</si>
  <si>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</si>
  <si>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</si>
  <si>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</si>
  <si>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</si>
  <si>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</si>
  <si>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</si>
  <si>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</si>
  <si>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</si>
  <si>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</si>
  <si>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</si>
  <si>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</si>
  <si>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</si>
  <si>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</si>
  <si>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</si>
  <si>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</si>
  <si>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</si>
  <si>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</si>
  <si>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</si>
  <si>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</si>
  <si>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</si>
  <si>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</si>
  <si>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</si>
  <si>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</si>
  <si>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</si>
  <si>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</si>
  <si>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</si>
  <si>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</si>
  <si>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</si>
  <si>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</si>
  <si>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</si>
  <si>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</si>
  <si>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</si>
  <si>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</si>
  <si>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</si>
  <si>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</si>
  <si>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</si>
  <si>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</si>
  <si>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</si>
  <si>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</si>
  <si>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</si>
  <si>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</si>
  <si>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</si>
  <si>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</si>
  <si>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</si>
  <si>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</si>
  <si>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</si>
  <si>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</si>
  <si>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</si>
  <si>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</si>
  <si>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</si>
  <si>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</si>
  <si>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</si>
  <si>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</si>
  <si>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</si>
  <si>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</si>
  <si>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</si>
  <si>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</si>
  <si>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</si>
  <si>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</si>
  <si>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</si>
  <si>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</si>
  <si>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</si>
  <si>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</si>
  <si>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</si>
  <si>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</si>
  <si>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</si>
  <si>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</si>
  <si>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</si>
  <si>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</si>
  <si>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</si>
  <si>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</si>
  <si>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</si>
  <si>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</si>
  <si>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</si>
  <si>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</si>
  <si>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</si>
  <si>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</si>
  <si>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</si>
  <si>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</si>
  <si>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</si>
  <si>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</si>
  <si>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</si>
  <si>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</si>
  <si>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</si>
  <si>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</si>
  <si>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</si>
  <si>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</si>
  <si>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</si>
  <si>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</si>
  <si>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</si>
  <si>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</si>
  <si>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</si>
  <si>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</si>
  <si>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</si>
  <si>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</si>
  <si>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</si>
  <si>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</si>
  <si>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</si>
  <si>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</si>
  <si>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</si>
  <si>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</si>
  <si>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</si>
  <si>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</si>
  <si>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</si>
  <si>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</si>
  <si>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</si>
  <si>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</si>
  <si>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</si>
  <si>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</si>
  <si>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</si>
  <si>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</si>
  <si>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</si>
  <si>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</si>
  <si>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</si>
  <si>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</si>
  <si>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</si>
  <si>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</si>
  <si>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</si>
  <si>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</si>
  <si>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</si>
  <si>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</si>
  <si>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</si>
  <si>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</si>
  <si>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</si>
  <si>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</si>
  <si>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</si>
  <si>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</si>
  <si>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</si>
  <si>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</si>
  <si>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</si>
  <si>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</si>
  <si>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</si>
  <si>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</si>
  <si>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</si>
  <si>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</si>
  <si>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</si>
  <si>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</si>
  <si>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</si>
  <si>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</si>
  <si>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</si>
  <si>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</si>
  <si>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</si>
  <si>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</si>
  <si>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</si>
  <si>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</si>
  <si>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</si>
  <si>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</si>
  <si>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</si>
  <si>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</si>
  <si>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</si>
  <si>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</si>
  <si>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</si>
  <si>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</si>
  <si>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</si>
  <si>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</si>
  <si>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</si>
  <si>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</si>
  <si>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</si>
  <si>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</si>
  <si>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</si>
  <si>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</si>
  <si>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</si>
  <si>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</si>
  <si>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</si>
  <si>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</si>
  <si>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</si>
  <si>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</si>
  <si>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</si>
  <si>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</si>
  <si>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</si>
  <si>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</si>
  <si>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</si>
  <si>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</si>
  <si>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</si>
  <si>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</si>
  <si>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</si>
  <si>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</si>
  <si>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</si>
  <si>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</si>
  <si>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</si>
  <si>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</si>
  <si>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</si>
  <si>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</si>
  <si>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</si>
  <si>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</si>
  <si>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</si>
  <si>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</si>
  <si>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</si>
  <si>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</si>
  <si>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</si>
  <si>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</si>
  <si>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</si>
  <si>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</si>
  <si>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</si>
  <si>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</si>
  <si>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</si>
  <si>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</si>
  <si>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</si>
  <si>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</si>
  <si>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</si>
  <si>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</si>
  <si>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</si>
  <si>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</si>
  <si>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</si>
  <si>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</si>
  <si>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</si>
  <si>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</si>
  <si>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</si>
  <si>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</si>
  <si>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</si>
  <si>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</si>
  <si>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</si>
  <si>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</si>
  <si>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</si>
  <si>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</si>
  <si>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</si>
  <si>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</si>
  <si>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</si>
  <si>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</si>
  <si>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</si>
  <si>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</si>
  <si>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</si>
  <si>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</si>
  <si>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</si>
  <si>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</si>
  <si>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</si>
  <si>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</si>
  <si>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</si>
  <si>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</si>
  <si>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</si>
  <si>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</si>
  <si>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</si>
  <si>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</si>
  <si>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</si>
  <si>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</si>
  <si>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</si>
  <si>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</si>
  <si>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</si>
  <si>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</si>
  <si>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</si>
  <si>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</si>
  <si>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</si>
  <si>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</si>
  <si>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</si>
  <si>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</si>
  <si>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</si>
  <si>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</si>
  <si>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</si>
  <si>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</si>
  <si>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</si>
  <si>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</si>
  <si>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</si>
  <si>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</si>
  <si>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</si>
  <si>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</si>
  <si>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</si>
  <si>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</si>
  <si>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</si>
  <si>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</si>
  <si>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</si>
  <si>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</si>
  <si>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</si>
  <si>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</si>
  <si>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</si>
  <si>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</si>
  <si>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</si>
  <si>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</si>
  <si>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</si>
  <si>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</si>
  <si>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</si>
  <si>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</si>
  <si>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</si>
  <si>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</si>
  <si>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</si>
  <si>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</si>
  <si>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</si>
  <si>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</si>
  <si>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</si>
  <si>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</si>
  <si>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</si>
  <si>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</si>
  <si>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</si>
  <si>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</si>
  <si>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</si>
  <si>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</si>
  <si>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</si>
  <si>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</si>
  <si>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</si>
  <si>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</si>
  <si>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</si>
  <si>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</si>
  <si>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</si>
  <si>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</si>
  <si>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</si>
  <si>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</si>
  <si>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</si>
  <si>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</si>
  <si>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</si>
  <si>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</si>
  <si>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</si>
  <si>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</si>
  <si>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</si>
  <si>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</si>
  <si>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</si>
  <si>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</si>
  <si>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</si>
  <si>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</si>
  <si>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</si>
  <si>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</si>
  <si>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</si>
  <si>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</si>
  <si>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</si>
  <si>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</si>
  <si>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</si>
  <si>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</si>
  <si>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</si>
  <si>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</si>
  <si>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</si>
  <si>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</si>
  <si>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</si>
  <si>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</si>
  <si>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</si>
  <si>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</si>
  <si>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</si>
  <si>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</si>
  <si>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</si>
  <si>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</si>
  <si>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</si>
  <si>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</si>
  <si>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</si>
  <si>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</si>
  <si>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</si>
  <si>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</si>
  <si>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</si>
  <si>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</si>
  <si>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</si>
  <si>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</si>
  <si>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</si>
  <si>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</si>
  <si>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</si>
  <si>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</si>
  <si>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</si>
  <si>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</si>
  <si>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</si>
  <si>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</si>
  <si>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</si>
  <si>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</si>
  <si>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</si>
  <si>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</si>
  <si>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</si>
  <si>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</si>
  <si>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</si>
  <si>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</si>
  <si>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</si>
  <si>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</si>
  <si>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</si>
  <si>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</si>
  <si>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</si>
  <si>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</si>
  <si>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</si>
  <si>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</si>
  <si>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</si>
  <si>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</si>
  <si>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</si>
  <si>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</si>
  <si>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</si>
  <si>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</si>
  <si>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</si>
  <si>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</si>
  <si>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</si>
  <si>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</si>
  <si>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</si>
  <si>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</si>
  <si>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</si>
  <si>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</si>
  <si>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</si>
  <si>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</si>
  <si>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</si>
  <si>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</si>
  <si>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</si>
  <si>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</si>
  <si>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</si>
  <si>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</si>
  <si>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</si>
  <si>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</si>
  <si>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</si>
  <si>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</si>
  <si>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</si>
  <si>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</si>
  <si>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</si>
  <si>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</si>
  <si>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</si>
  <si>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</si>
  <si>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</si>
  <si>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</si>
  <si>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</si>
  <si>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</si>
  <si>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</si>
  <si>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</si>
  <si>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</si>
  <si>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</si>
  <si>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</si>
  <si>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</si>
  <si>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</si>
  <si>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</si>
  <si>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</si>
  <si>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</si>
  <si>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</si>
  <si>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</si>
  <si>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</si>
  <si>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</si>
  <si>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</si>
  <si>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</si>
  <si>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</si>
  <si>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</si>
  <si>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</si>
  <si>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</si>
  <si>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</si>
  <si>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</si>
  <si>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</si>
  <si>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</si>
  <si>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</si>
  <si>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</si>
  <si>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</si>
  <si>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</si>
  <si>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</si>
  <si>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</si>
  <si>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</si>
  <si>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</si>
  <si>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</si>
  <si>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</si>
  <si>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</si>
  <si>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</si>
  <si>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</si>
  <si>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</si>
  <si>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</si>
  <si>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</si>
  <si>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</si>
  <si>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</si>
  <si>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</si>
  <si>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</si>
  <si>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</si>
  <si>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</si>
  <si>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</si>
  <si>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</si>
  <si>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</si>
  <si>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</si>
  <si>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</si>
  <si>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</si>
  <si>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</si>
  <si>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</si>
  <si>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</si>
  <si>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</si>
  <si>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</si>
  <si>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</si>
  <si>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</si>
  <si>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</si>
  <si>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</si>
  <si>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</si>
  <si>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</si>
  <si>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</si>
  <si>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</si>
  <si>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</si>
  <si>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</si>
  <si>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</si>
  <si>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</si>
  <si>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</si>
  <si>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</si>
  <si>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</si>
  <si>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</si>
  <si>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</si>
  <si>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</si>
  <si>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</si>
  <si>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</si>
  <si>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</si>
  <si>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</si>
  <si>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</si>
  <si>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</si>
  <si>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</si>
  <si>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</si>
  <si>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</si>
  <si>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</si>
  <si>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</si>
  <si>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</si>
  <si>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</si>
  <si>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</si>
  <si>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</si>
  <si>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</si>
  <si>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</si>
  <si>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</si>
  <si>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</si>
  <si>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</si>
  <si>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</si>
  <si>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</si>
  <si>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</si>
  <si>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</si>
  <si>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</si>
  <si>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</si>
  <si>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</si>
  <si>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</si>
  <si>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</si>
  <si>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</si>
  <si>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</si>
  <si>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</si>
  <si>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</si>
  <si>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</si>
  <si>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</si>
  <si>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</si>
  <si>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</si>
  <si>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</si>
  <si>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</si>
  <si>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</si>
  <si>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</si>
  <si>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</si>
  <si>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</si>
  <si>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</si>
  <si>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</si>
  <si>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</si>
  <si>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</si>
  <si>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</si>
  <si>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</si>
  <si>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</si>
  <si>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</si>
  <si>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</si>
  <si>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</si>
  <si>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</si>
  <si>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</si>
  <si>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</si>
  <si>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</si>
  <si>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</si>
  <si>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</si>
  <si>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</si>
  <si>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</si>
  <si>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</si>
  <si>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</si>
  <si>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</si>
  <si>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</si>
  <si>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</si>
  <si>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</si>
  <si>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</si>
  <si>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</si>
  <si>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</si>
  <si>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</si>
  <si>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</si>
  <si>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</si>
  <si>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</si>
  <si>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</si>
  <si>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</si>
  <si>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</si>
  <si>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</si>
  <si>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</si>
  <si>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</si>
  <si>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</si>
  <si>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</si>
  <si>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</si>
  <si>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</si>
  <si>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</si>
  <si>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</si>
  <si>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</si>
  <si>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</si>
  <si>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</si>
  <si>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</si>
  <si>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</si>
  <si>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</si>
  <si>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</si>
  <si>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</si>
  <si>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</si>
  <si>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</si>
  <si>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</si>
  <si>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</si>
  <si>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</si>
  <si>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</si>
  <si>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</si>
  <si>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</si>
  <si>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</si>
  <si>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</si>
  <si>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</si>
  <si>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</si>
  <si>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</si>
  <si>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</si>
  <si>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</si>
  <si>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</si>
  <si>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</si>
  <si>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</si>
  <si>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</si>
  <si>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</si>
  <si>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</si>
  <si>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</si>
  <si>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</si>
  <si>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</si>
  <si>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</si>
  <si>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</si>
  <si>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</si>
  <si>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</si>
  <si>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</si>
  <si>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</si>
  <si>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</si>
  <si>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</si>
  <si>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</si>
  <si>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</si>
  <si>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</si>
  <si>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</si>
  <si>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</si>
  <si>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</si>
  <si>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</si>
  <si>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</si>
  <si>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</si>
  <si>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</si>
  <si>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</si>
  <si>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</si>
  <si>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</si>
  <si>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</si>
  <si>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</si>
  <si>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</si>
  <si>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</si>
  <si>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</si>
  <si>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</si>
  <si>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</si>
  <si>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</si>
  <si>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</si>
  <si>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</si>
  <si>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</si>
  <si>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</si>
  <si>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</si>
  <si>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</si>
  <si>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</si>
  <si>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</si>
  <si>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</si>
  <si>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</si>
  <si>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</si>
  <si>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</si>
  <si>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</si>
  <si>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</si>
  <si>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</si>
  <si>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</si>
  <si>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</si>
  <si>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</si>
  <si>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</si>
  <si>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</si>
  <si>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</si>
  <si>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</si>
  <si>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</si>
  <si>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</si>
  <si>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</si>
  <si>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</si>
  <si>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</si>
  <si>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</si>
  <si>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</si>
  <si>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</si>
  <si>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</si>
  <si>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</si>
  <si>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</si>
  <si>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</si>
  <si>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</si>
  <si>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</si>
  <si>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</si>
  <si>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</si>
  <si>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</si>
  <si>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</si>
  <si>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</si>
  <si>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</si>
  <si>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</si>
  <si>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</si>
  <si>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</si>
  <si>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</si>
  <si>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</si>
  <si>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</si>
  <si>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</si>
  <si>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</si>
  <si>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</si>
  <si>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</si>
  <si>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</si>
  <si>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</si>
  <si>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</si>
  <si>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</si>
  <si>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</si>
  <si>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</si>
  <si>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</si>
  <si>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</si>
  <si>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</si>
  <si>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</si>
  <si>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</si>
  <si>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</si>
  <si>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</si>
  <si>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</si>
  <si>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</si>
  <si>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</si>
  <si>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</si>
  <si>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</si>
  <si>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</si>
  <si>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</si>
  <si>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</si>
  <si>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</si>
  <si>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</si>
  <si>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</si>
  <si>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</si>
  <si>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</si>
  <si>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</si>
  <si>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</si>
  <si>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</si>
  <si>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</si>
  <si>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</si>
  <si>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</si>
  <si>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</si>
  <si>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</si>
  <si>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</si>
  <si>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</si>
  <si>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</si>
  <si>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</si>
  <si>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</si>
  <si>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</si>
  <si>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</si>
  <si>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</si>
  <si>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</si>
  <si>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</si>
  <si>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</si>
  <si>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</si>
  <si>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</si>
  <si>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</si>
  <si>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</si>
  <si>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</si>
  <si>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</si>
  <si>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</si>
  <si>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</si>
  <si>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</si>
  <si>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</si>
  <si>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</si>
  <si>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</si>
  <si>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</si>
  <si>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</si>
  <si>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</si>
  <si>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</si>
  <si>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</si>
  <si>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</si>
  <si>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</si>
  <si>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</si>
  <si>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</si>
  <si>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</si>
  <si>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</si>
  <si>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</si>
  <si>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</si>
  <si>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</si>
  <si>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</si>
  <si>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</si>
  <si>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</si>
  <si>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</si>
  <si>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</si>
  <si>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</si>
  <si>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</si>
  <si>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</si>
  <si>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</si>
  <si>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</si>
  <si>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</si>
  <si>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</si>
  <si>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</si>
  <si>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</si>
  <si>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</si>
  <si>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</si>
  <si>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</si>
  <si>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</si>
  <si>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</si>
  <si>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</si>
  <si>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</si>
  <si>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</si>
  <si>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</si>
  <si>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</si>
  <si>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</si>
  <si>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</si>
  <si>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</si>
  <si>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</si>
  <si>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</si>
  <si>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</si>
  <si>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</si>
  <si>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</si>
  <si>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</si>
  <si>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</si>
  <si>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</si>
  <si>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</si>
  <si>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</si>
  <si>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</si>
  <si>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</si>
  <si>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</si>
  <si>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</si>
  <si>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</si>
  <si>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</si>
  <si>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</si>
  <si>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</si>
  <si>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</si>
  <si>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</si>
  <si>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</si>
  <si>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</si>
  <si>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</si>
  <si>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</si>
  <si>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</si>
  <si>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</si>
  <si>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</si>
  <si>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</si>
  <si>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</si>
  <si>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</si>
  <si>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</si>
  <si>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</si>
  <si>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</si>
  <si>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</si>
  <si>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</si>
  <si>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</si>
  <si>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</si>
  <si>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</si>
  <si>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</si>
  <si>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</si>
  <si>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</si>
  <si>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</si>
  <si>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</si>
  <si>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</si>
  <si>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</si>
  <si>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</si>
  <si>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</si>
  <si>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</si>
  <si>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</si>
  <si>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</si>
  <si>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</si>
  <si>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</si>
  <si>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</si>
  <si>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</si>
  <si>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</si>
  <si>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</si>
  <si>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</si>
  <si>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</si>
  <si>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</si>
  <si>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</si>
  <si>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</si>
  <si>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</si>
  <si>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</si>
  <si>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</si>
  <si>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</si>
  <si>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</si>
  <si>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</si>
  <si>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</si>
  <si>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</si>
  <si>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</si>
  <si>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</si>
  <si>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</si>
  <si>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</si>
  <si>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</si>
  <si>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</si>
  <si>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</si>
  <si>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</si>
  <si>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</si>
  <si>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</si>
  <si>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</si>
  <si>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</si>
  <si>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</si>
  <si>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</si>
  <si>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</si>
  <si>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</si>
  <si>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</si>
  <si>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</si>
  <si>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</si>
  <si>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</si>
  <si>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</si>
  <si>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</si>
  <si>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</si>
  <si>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</si>
  <si>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</si>
  <si>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</si>
  <si>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</si>
  <si>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</si>
  <si>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</si>
  <si>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</si>
  <si>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</si>
  <si>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</si>
  <si>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</si>
  <si>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</si>
  <si>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</si>
  <si>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</si>
  <si>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</si>
  <si>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</si>
  <si>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</si>
  <si>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</si>
  <si>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</si>
  <si>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</si>
  <si>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</si>
  <si>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</si>
  <si>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</si>
  <si>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</si>
  <si>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</si>
  <si>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</si>
  <si>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</si>
  <si>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</si>
  <si>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</si>
  <si>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</si>
  <si>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</si>
  <si>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</si>
  <si>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</si>
  <si>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</si>
  <si>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</si>
  <si>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</si>
  <si>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</si>
  <si>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</si>
  <si>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</si>
  <si>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</si>
  <si>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</si>
  <si>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</si>
  <si>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</si>
  <si>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</si>
  <si>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</si>
  <si>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</si>
  <si>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</si>
  <si>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</si>
  <si>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</si>
  <si>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</si>
  <si>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</si>
  <si>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</si>
  <si>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</si>
  <si>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</si>
  <si>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</si>
  <si>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</si>
  <si>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</si>
  <si>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</si>
  <si>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</si>
  <si>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</si>
  <si>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</si>
  <si>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</si>
  <si>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</si>
  <si>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</si>
  <si>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</si>
  <si>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</si>
  <si>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</si>
  <si>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</si>
  <si>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</si>
  <si>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</si>
  <si>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</si>
  <si>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</si>
  <si>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</si>
  <si>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</si>
  <si>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</si>
  <si>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</si>
  <si>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</si>
  <si>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</si>
  <si>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</si>
  <si>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</si>
  <si>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</si>
  <si>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</si>
  <si>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</si>
  <si>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</si>
  <si>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</si>
  <si>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</si>
  <si>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</si>
  <si>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</si>
  <si>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</si>
  <si>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</si>
  <si>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</si>
  <si>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</si>
  <si>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</si>
  <si>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</si>
  <si>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</si>
  <si>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</si>
  <si>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</si>
  <si>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</si>
  <si>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</si>
  <si>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</si>
  <si>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</si>
  <si>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</si>
  <si>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</si>
  <si>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</si>
  <si>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</si>
  <si>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</si>
  <si>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</si>
  <si>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</si>
  <si>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</si>
  <si>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</si>
  <si>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</si>
  <si>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</si>
  <si>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</si>
  <si>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</si>
  <si>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</si>
  <si>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</si>
  <si>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</si>
  <si>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</si>
  <si>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</si>
  <si>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</si>
  <si>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</si>
  <si>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</si>
  <si>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</si>
  <si>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</si>
  <si>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</si>
  <si>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</si>
  <si>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</si>
  <si>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</si>
  <si>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</si>
  <si>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</si>
  <si>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</si>
  <si>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</si>
  <si>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</si>
  <si>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</si>
  <si>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</si>
  <si>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</si>
  <si>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</si>
  <si>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</si>
  <si>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</si>
  <si>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</si>
  <si>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</si>
  <si>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</si>
  <si>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</si>
  <si>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</si>
  <si>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</si>
  <si>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</si>
  <si>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</si>
  <si>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</si>
  <si>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</si>
  <si>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</si>
  <si>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</si>
  <si>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</si>
  <si>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</si>
  <si>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</si>
  <si>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</si>
  <si>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</si>
  <si>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</si>
  <si>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</si>
  <si>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</si>
  <si>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</si>
  <si>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</si>
  <si>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</si>
  <si>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</si>
  <si>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</si>
  <si>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</si>
  <si>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</si>
  <si>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</si>
  <si>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</si>
  <si>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</si>
  <si>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</si>
  <si>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</si>
  <si>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</si>
  <si>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</si>
  <si>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</si>
  <si>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</si>
  <si>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</si>
  <si>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</si>
  <si>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</si>
  <si>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</si>
  <si>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</si>
  <si>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</si>
  <si>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</si>
  <si>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</si>
  <si>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</si>
  <si>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</si>
  <si>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</si>
  <si>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</si>
  <si>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</si>
  <si>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</si>
  <si>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</si>
  <si>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</si>
  <si>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</si>
  <si>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</si>
  <si>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</si>
  <si>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</si>
  <si>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</si>
  <si>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</si>
  <si>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</si>
  <si>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</si>
  <si>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</si>
  <si>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</si>
  <si>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</si>
  <si>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</si>
  <si>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</si>
  <si>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</si>
  <si>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</si>
  <si>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</si>
  <si>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</si>
  <si>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</si>
  <si>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</si>
  <si>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</si>
  <si>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</si>
  <si>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</si>
  <si>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</si>
  <si>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</si>
  <si>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</si>
  <si>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</si>
  <si>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</si>
  <si>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</si>
  <si>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</si>
  <si>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</si>
  <si>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</si>
  <si>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</si>
  <si>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</si>
  <si>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</si>
  <si>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</si>
  <si>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</si>
  <si>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</si>
  <si>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</si>
  <si>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</si>
  <si>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</si>
  <si>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</si>
  <si>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</si>
  <si>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</si>
  <si>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</si>
  <si>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</si>
  <si>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</si>
  <si>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</si>
  <si>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</si>
  <si>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</si>
  <si>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</si>
  <si>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</si>
  <si>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</si>
  <si>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</si>
  <si>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</si>
  <si>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</si>
  <si>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</si>
  <si>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</si>
  <si>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</si>
  <si>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</si>
  <si>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</si>
  <si>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</si>
  <si>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</si>
  <si>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</si>
  <si>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</si>
  <si>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</si>
  <si>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</si>
  <si>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</si>
  <si>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</si>
  <si>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</si>
  <si>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</si>
  <si>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</si>
  <si>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</si>
  <si>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</si>
  <si>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</si>
  <si>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</si>
  <si>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</si>
  <si>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</si>
  <si>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</si>
  <si>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</si>
  <si>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</si>
  <si>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</si>
  <si>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</si>
  <si>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</si>
  <si>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</si>
  <si>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</si>
  <si>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</si>
  <si>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</si>
  <si>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</si>
  <si>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</si>
  <si>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</si>
  <si>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</si>
  <si>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</si>
  <si>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</si>
  <si>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</si>
  <si>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</si>
  <si>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</si>
  <si>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</si>
  <si>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</si>
  <si>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</si>
  <si>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</si>
  <si>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</si>
  <si>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</si>
  <si>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</si>
  <si>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</si>
  <si>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</si>
  <si>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</si>
  <si>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</si>
  <si>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</si>
  <si>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</si>
  <si>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</si>
  <si>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</si>
  <si>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</si>
  <si>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</si>
  <si>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</si>
  <si>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</si>
  <si>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</si>
  <si>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</si>
  <si>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</si>
  <si>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</si>
  <si>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</si>
  <si>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</si>
  <si>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</si>
  <si>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</si>
  <si>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</si>
  <si>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</si>
  <si>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</si>
  <si>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</si>
  <si>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</si>
  <si>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</si>
  <si>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</si>
  <si>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</si>
  <si>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</si>
  <si>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</si>
  <si>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</si>
  <si>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</si>
  <si>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</si>
  <si>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</si>
  <si>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</si>
  <si>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</si>
  <si>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</si>
  <si>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</si>
  <si>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</si>
  <si>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</si>
  <si>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</si>
  <si>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</si>
  <si>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</si>
  <si>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</si>
  <si>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</si>
  <si>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</si>
  <si>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</si>
  <si>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</si>
  <si>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</si>
  <si>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</si>
  <si>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</si>
  <si>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</si>
  <si>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</si>
  <si>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</si>
  <si>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</si>
  <si>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</si>
  <si>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</si>
  <si>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</si>
  <si>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</si>
  <si>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</si>
  <si>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</si>
  <si>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</si>
  <si>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</si>
  <si>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</si>
  <si>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</si>
  <si>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</si>
  <si>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</si>
  <si>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</si>
  <si>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</si>
  <si>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</si>
  <si>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</si>
  <si>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</si>
  <si>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</si>
  <si>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</si>
  <si>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</si>
  <si>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</si>
  <si>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</si>
  <si>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</si>
  <si>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</si>
  <si>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</si>
  <si>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</si>
  <si>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</si>
  <si>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</si>
  <si>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</si>
  <si>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</si>
  <si>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</si>
  <si>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</si>
  <si>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</si>
  <si>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</si>
  <si>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</si>
  <si>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</si>
  <si>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</si>
  <si>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</si>
  <si>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</si>
  <si>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</si>
  <si>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</si>
  <si>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</si>
  <si>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</si>
  <si>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</si>
  <si>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</si>
  <si>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</si>
  <si>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</si>
  <si>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</si>
  <si>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</si>
  <si>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</si>
  <si>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</si>
  <si>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</si>
  <si>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</si>
  <si>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</si>
  <si>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</si>
  <si>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</si>
  <si>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</si>
  <si>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</si>
  <si>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</si>
  <si>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</si>
  <si>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</si>
  <si>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</si>
  <si>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</si>
  <si>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</si>
  <si>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</si>
  <si>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</si>
  <si>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</si>
  <si>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</si>
  <si>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</si>
  <si>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</si>
  <si>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</si>
  <si>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</si>
  <si>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</si>
  <si>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</si>
  <si>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</si>
  <si>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</si>
  <si>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</si>
  <si>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</si>
  <si>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</si>
  <si>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</si>
  <si>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</si>
  <si>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</si>
  <si>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</si>
  <si>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</si>
  <si>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</si>
  <si>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</si>
  <si>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</si>
  <si>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</si>
  <si>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</si>
  <si>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</si>
  <si>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</si>
  <si>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</si>
  <si>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</si>
  <si>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</si>
  <si>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</si>
  <si>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</si>
  <si>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</si>
  <si>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</si>
  <si>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</si>
  <si>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</si>
  <si>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</si>
  <si>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</si>
  <si>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</si>
  <si>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</si>
  <si>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</si>
  <si>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</si>
  <si>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</si>
  <si>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</si>
  <si>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</si>
  <si>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</si>
  <si>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</si>
  <si>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</si>
  <si>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</si>
  <si>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</si>
  <si>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</si>
  <si>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</si>
  <si>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</si>
  <si>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</si>
  <si>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</si>
  <si>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</si>
  <si>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</si>
  <si>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</si>
  <si>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</si>
  <si>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</si>
  <si>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</si>
  <si>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</si>
  <si>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</si>
  <si>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</si>
  <si>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</si>
  <si>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</si>
  <si>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</si>
  <si>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</si>
  <si>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</si>
  <si>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</si>
  <si>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</si>
  <si>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</si>
  <si>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</si>
  <si>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</si>
  <si>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</si>
  <si>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</si>
  <si>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</si>
  <si>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</si>
  <si>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</si>
  <si>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</si>
  <si>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</si>
  <si>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</si>
  <si>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</si>
  <si>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</si>
  <si>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</si>
  <si>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</si>
  <si>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</si>
  <si>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</si>
  <si>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</si>
  <si>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</si>
  <si>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</si>
  <si>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</si>
  <si>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</si>
  <si>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</si>
  <si>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</si>
  <si>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</si>
  <si>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</si>
  <si>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</si>
  <si>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</si>
  <si>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</si>
  <si>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</si>
  <si>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</si>
  <si>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</si>
  <si>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</si>
  <si>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</si>
  <si>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</si>
  <si>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</si>
  <si>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</si>
  <si>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</si>
  <si>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</si>
  <si>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</si>
  <si>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</si>
  <si>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</si>
  <si>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</si>
  <si>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</si>
  <si>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</si>
  <si>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</si>
  <si>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</si>
  <si>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</si>
  <si>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</si>
  <si>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</si>
  <si>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</si>
  <si>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</si>
  <si>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</si>
  <si>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</si>
  <si>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</si>
  <si>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</si>
  <si>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</si>
  <si>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</si>
  <si>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</si>
  <si>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</si>
  <si>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</si>
  <si>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</si>
  <si>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</si>
  <si>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</si>
  <si>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</si>
  <si>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</si>
  <si>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</si>
  <si>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</si>
  <si>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</si>
  <si>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</si>
  <si>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</si>
  <si>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</si>
  <si>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</si>
  <si>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</si>
  <si>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</si>
  <si>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</si>
  <si>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</si>
  <si>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</si>
  <si>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</si>
  <si>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</si>
  <si>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</si>
  <si>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</si>
  <si>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</si>
  <si>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</si>
  <si>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</si>
  <si>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</si>
  <si>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</si>
  <si>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</si>
  <si>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</si>
  <si>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</si>
  <si>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</si>
  <si>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</si>
  <si>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</si>
  <si>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</si>
  <si>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</si>
  <si>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</si>
  <si>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</si>
  <si>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</si>
  <si>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</si>
  <si>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</si>
  <si>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</si>
  <si>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</si>
  <si>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</si>
  <si>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</si>
  <si>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</si>
  <si>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</si>
  <si>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</si>
  <si>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</si>
  <si>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</si>
  <si>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</si>
  <si>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</si>
  <si>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</si>
  <si>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</si>
  <si>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</si>
  <si>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</si>
  <si>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</si>
  <si>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</si>
  <si>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</si>
  <si>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</si>
  <si>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</si>
  <si>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</si>
  <si>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</si>
  <si>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</si>
  <si>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</si>
  <si>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</si>
  <si>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</si>
  <si>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</si>
  <si>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</si>
  <si>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</si>
  <si>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</si>
  <si>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</si>
  <si>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</si>
  <si>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</si>
  <si>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</si>
  <si>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</si>
  <si>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</si>
  <si>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</si>
  <si>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</si>
  <si>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</si>
  <si>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</si>
  <si>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</si>
  <si>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</si>
  <si>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</si>
  <si>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</si>
  <si>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</si>
  <si>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</si>
  <si>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</si>
  <si>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</si>
  <si>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</si>
  <si>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</si>
  <si>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</si>
  <si>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</si>
  <si>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</si>
  <si>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</si>
  <si>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</si>
  <si>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</si>
  <si>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</si>
  <si>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</si>
  <si>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</si>
  <si>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</si>
  <si>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</si>
  <si>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</si>
  <si>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</si>
  <si>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</si>
  <si>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</si>
  <si>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</si>
  <si>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</si>
  <si>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</si>
  <si>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</si>
  <si>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</si>
  <si>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</si>
  <si>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</si>
  <si>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</si>
  <si>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</si>
  <si>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</si>
  <si>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</si>
  <si>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</si>
  <si>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</si>
  <si>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</si>
  <si>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</si>
  <si>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</si>
  <si>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</si>
  <si>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</si>
  <si>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</si>
  <si>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</si>
  <si>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</si>
  <si>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</si>
  <si>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</si>
  <si>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</si>
  <si>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</si>
  <si>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</si>
  <si>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</si>
  <si>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</si>
  <si>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</si>
  <si>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</si>
  <si>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</si>
  <si>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</si>
  <si>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</si>
  <si>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</si>
  <si>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</si>
  <si>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</si>
  <si>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</si>
  <si>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</si>
  <si>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</si>
  <si>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</si>
  <si>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</si>
  <si>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</si>
  <si>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</si>
  <si>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</si>
  <si>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</si>
  <si>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</si>
  <si>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</si>
  <si>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</si>
  <si>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</si>
  <si>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</si>
  <si>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</si>
  <si>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</si>
  <si>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</si>
  <si>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</si>
  <si>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</si>
  <si>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</si>
  <si>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</si>
  <si>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</si>
  <si>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</si>
  <si>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</si>
  <si>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</si>
  <si>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</si>
  <si>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</si>
  <si>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</si>
  <si>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</si>
  <si>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</si>
  <si>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</si>
  <si>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</si>
  <si>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</si>
  <si>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</si>
  <si>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</si>
  <si>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</si>
  <si>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</si>
  <si>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</si>
  <si>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</si>
  <si>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</si>
  <si>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</si>
  <si>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</si>
  <si>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</si>
  <si>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</si>
  <si>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</si>
  <si>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</si>
  <si>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</si>
  <si>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</si>
  <si>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</si>
  <si>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</si>
  <si>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</si>
  <si>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</si>
  <si>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</si>
  <si>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</si>
  <si>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</si>
  <si>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</si>
  <si>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</si>
  <si>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</si>
  <si>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</si>
  <si>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</si>
  <si>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</si>
  <si>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</si>
  <si>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</si>
  <si>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</si>
  <si>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</si>
  <si>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</si>
  <si>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</si>
  <si>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</si>
  <si>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</si>
  <si>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</si>
  <si>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</si>
  <si>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</si>
  <si>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</si>
  <si>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</si>
  <si>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</si>
  <si>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</si>
  <si>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</si>
  <si>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</si>
  <si>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</si>
  <si>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</si>
  <si>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</si>
  <si>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</si>
  <si>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</si>
  <si>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</si>
  <si>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</si>
  <si>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</si>
  <si>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</si>
  <si>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</si>
  <si>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</si>
  <si>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</si>
  <si>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</si>
  <si>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</si>
  <si>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</si>
  <si>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</si>
  <si>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</si>
  <si>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</si>
  <si>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</si>
  <si>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</si>
  <si>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</si>
  <si>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</si>
  <si>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</si>
  <si>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</si>
  <si>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</si>
  <si>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</si>
  <si>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</si>
  <si>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</si>
  <si>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</si>
  <si>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</si>
  <si>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</si>
  <si>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</si>
  <si>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</si>
  <si>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</si>
  <si>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</si>
  <si>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</si>
  <si>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</si>
  <si>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</si>
  <si>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</si>
  <si>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</si>
  <si>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</si>
  <si>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</si>
  <si>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</si>
  <si>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</si>
  <si>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</si>
  <si>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</si>
  <si>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</si>
  <si>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</si>
  <si>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</si>
  <si>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</si>
  <si>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</si>
  <si>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</si>
  <si>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</si>
  <si>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</si>
  <si>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</si>
  <si>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</si>
  <si>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</si>
  <si>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</si>
  <si>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</si>
  <si>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</si>
  <si>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</si>
  <si>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</si>
  <si>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</si>
  <si>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</si>
  <si>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</si>
  <si>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</si>
  <si>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</si>
  <si>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</si>
  <si>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</si>
  <si>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</si>
  <si>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</si>
  <si>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</si>
  <si>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</si>
  <si>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</si>
  <si>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</si>
  <si>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</si>
  <si>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</si>
  <si>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</si>
  <si>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</si>
  <si>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</si>
  <si>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</si>
  <si>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</si>
  <si>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</si>
  <si>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</si>
  <si>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</si>
  <si>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</si>
  <si>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</si>
  <si>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</si>
  <si>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</si>
  <si>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</si>
  <si>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</si>
  <si>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</si>
  <si>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</si>
  <si>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</si>
  <si>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</si>
  <si>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</si>
  <si>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</si>
  <si>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</si>
  <si>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</si>
  <si>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</si>
  <si>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</si>
  <si>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</si>
  <si>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</si>
  <si>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</si>
  <si>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</si>
  <si>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</si>
  <si>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</si>
  <si>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</si>
  <si>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</si>
  <si>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</si>
  <si>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</si>
  <si>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</si>
  <si>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</si>
  <si>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</si>
  <si>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</si>
  <si>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</si>
  <si>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</si>
  <si>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</si>
  <si>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</si>
  <si>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</si>
  <si>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</si>
  <si>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</si>
  <si>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</si>
  <si>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</si>
  <si>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</si>
  <si>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</si>
  <si>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</si>
  <si>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</si>
  <si>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</si>
  <si>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</si>
  <si>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</si>
  <si>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</si>
  <si>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</si>
  <si>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</si>
  <si>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</si>
  <si>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</si>
  <si>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</si>
  <si>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</si>
  <si>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</si>
  <si>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</si>
  <si>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</si>
  <si>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</si>
  <si>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</si>
  <si>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</si>
  <si>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</si>
  <si>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</si>
  <si>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</si>
  <si>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</si>
  <si>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</si>
  <si>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</si>
  <si>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</si>
  <si>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</si>
  <si>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</si>
  <si>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</si>
  <si>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</si>
  <si>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</si>
  <si>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</si>
  <si>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</si>
  <si>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</si>
  <si>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</si>
  <si>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</si>
  <si>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</si>
  <si>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</si>
  <si>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</si>
  <si>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</si>
  <si>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</si>
  <si>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</si>
  <si>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</si>
  <si>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</si>
  <si>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</si>
  <si>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</si>
  <si>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</si>
  <si>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</si>
  <si>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</si>
  <si>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</si>
  <si>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</si>
  <si>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</si>
  <si>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</si>
  <si>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</si>
  <si>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</si>
  <si>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</si>
  <si>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</si>
  <si>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</si>
  <si>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</si>
  <si>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</si>
  <si>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</si>
  <si>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</si>
  <si>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</si>
  <si>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</si>
  <si>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</si>
  <si>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</si>
  <si>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</si>
  <si>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</si>
  <si>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</si>
  <si>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</si>
  <si>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</si>
  <si>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</si>
  <si>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</si>
  <si>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</si>
  <si>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</si>
  <si>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</si>
  <si>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</si>
  <si>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</si>
  <si>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</si>
  <si>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</si>
  <si>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</si>
  <si>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</si>
  <si>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</si>
  <si>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</si>
  <si>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</si>
  <si>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</si>
  <si>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</si>
  <si>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</si>
  <si>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</si>
  <si>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</si>
  <si>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</si>
  <si>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</si>
  <si>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</si>
  <si>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</si>
  <si>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</si>
  <si>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</si>
  <si>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</si>
  <si>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</si>
  <si>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</si>
  <si>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</si>
  <si>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</si>
  <si>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</si>
  <si>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</si>
  <si>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</si>
  <si>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</si>
  <si>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</si>
  <si>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</si>
  <si>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</si>
  <si>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</si>
  <si>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</si>
  <si>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</si>
  <si>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</si>
  <si>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</si>
  <si>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</si>
  <si>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</si>
  <si>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</si>
  <si>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</si>
  <si>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</si>
  <si>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</si>
  <si>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</si>
  <si>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</si>
  <si>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</si>
  <si>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</si>
  <si>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</si>
  <si>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</si>
  <si>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</si>
  <si>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</si>
  <si>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</si>
  <si>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</si>
  <si>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</si>
  <si>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</si>
  <si>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</si>
  <si>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</si>
  <si>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</si>
  <si>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</si>
  <si>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</si>
  <si>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</si>
  <si>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</si>
  <si>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</si>
  <si>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</si>
  <si>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</si>
  <si>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</si>
  <si>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</si>
  <si>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</si>
  <si>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</si>
  <si>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</si>
  <si>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</si>
  <si>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</si>
  <si>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</si>
  <si>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</si>
  <si>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</si>
  <si>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</si>
  <si>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</si>
  <si>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</si>
  <si>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</si>
  <si>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</si>
  <si>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</si>
  <si>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</si>
  <si>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</si>
  <si>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</si>
  <si>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</si>
  <si>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</si>
  <si>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</si>
  <si>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</si>
  <si>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</si>
  <si>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</si>
  <si>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</si>
  <si>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</si>
  <si>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</si>
  <si>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</si>
  <si>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</si>
  <si>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</si>
  <si>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</si>
  <si>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</si>
  <si>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</si>
  <si>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</si>
  <si>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</si>
  <si>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</si>
  <si>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</si>
  <si>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</si>
  <si>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</si>
  <si>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</si>
  <si>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</si>
  <si>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</si>
  <si>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</si>
  <si>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</si>
  <si>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</si>
  <si>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</si>
  <si>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</si>
  <si>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</si>
  <si>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</si>
  <si>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</si>
  <si>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</si>
  <si>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</si>
  <si>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</si>
  <si>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</si>
  <si>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</si>
  <si>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</si>
  <si>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</si>
  <si>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</si>
  <si>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</si>
  <si>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</si>
  <si>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</si>
  <si>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</si>
  <si>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</si>
  <si>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</si>
  <si>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</si>
  <si>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</si>
  <si>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</si>
  <si>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</si>
  <si>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</si>
  <si>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</si>
  <si>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</si>
  <si>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</si>
  <si>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</si>
  <si>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</si>
  <si>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</si>
  <si>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</si>
  <si>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</si>
  <si>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</si>
  <si>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</si>
  <si>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</si>
  <si>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</si>
  <si>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</si>
  <si>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</si>
  <si>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</si>
  <si>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</si>
  <si>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</si>
  <si>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</si>
  <si>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</si>
  <si>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</si>
  <si>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</si>
  <si>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</si>
  <si>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</si>
  <si>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</si>
  <si>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</si>
  <si>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</si>
  <si>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</si>
  <si>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</si>
  <si>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</si>
  <si>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</si>
  <si>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</si>
  <si>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</si>
  <si>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</si>
  <si>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</si>
  <si>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</si>
  <si>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</si>
  <si>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</si>
  <si>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</si>
  <si>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</si>
  <si>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</si>
  <si>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</si>
  <si>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</si>
  <si>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</si>
  <si>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</si>
  <si>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</si>
  <si>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</si>
  <si>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</si>
  <si>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</si>
  <si>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</si>
  <si>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</si>
  <si>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</si>
  <si>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</si>
  <si>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</si>
  <si>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</si>
  <si>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</si>
  <si>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</si>
  <si>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</si>
  <si>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</si>
  <si>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</si>
  <si>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</si>
  <si>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</si>
  <si>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</si>
  <si>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</si>
  <si>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</si>
  <si>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</si>
  <si>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</si>
  <si>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</si>
  <si>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</si>
  <si>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</si>
  <si>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</si>
  <si>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</si>
  <si>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</si>
  <si>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</si>
  <si>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</si>
  <si>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</si>
  <si>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</si>
  <si>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</si>
  <si>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</si>
  <si>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</si>
  <si>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</si>
  <si>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</si>
  <si>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</si>
  <si>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</si>
  <si>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</si>
  <si>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</si>
  <si>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</si>
  <si>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</si>
  <si>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</si>
  <si>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</si>
  <si>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</si>
  <si>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</si>
  <si>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</si>
  <si>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</si>
  <si>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</si>
  <si>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</si>
  <si>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</si>
  <si>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</si>
  <si>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</si>
  <si>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</si>
  <si>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</si>
  <si>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</si>
  <si>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</si>
  <si>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</si>
  <si>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</si>
  <si>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</si>
  <si>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</si>
  <si>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</si>
  <si>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</si>
  <si>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</si>
  <si>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</si>
  <si>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</si>
  <si>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</si>
  <si>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</si>
  <si>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</si>
  <si>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</si>
  <si>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</si>
  <si>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</si>
  <si>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</si>
  <si>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</si>
  <si>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</si>
  <si>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</si>
  <si>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</si>
  <si>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</si>
  <si>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</si>
  <si>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</si>
  <si>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</si>
  <si>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</si>
  <si>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</si>
  <si>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</si>
  <si>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</si>
  <si>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</si>
  <si>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</si>
  <si>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</si>
  <si>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</si>
  <si>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</si>
  <si>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</si>
  <si>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</si>
  <si>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</si>
  <si>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</si>
  <si>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</si>
  <si>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</si>
  <si>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</si>
  <si>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</si>
  <si>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</si>
  <si>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</si>
  <si>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</si>
  <si>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</si>
  <si>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</si>
  <si>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</si>
  <si>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</si>
  <si>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</si>
  <si>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</si>
  <si>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</si>
  <si>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</si>
  <si>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</si>
  <si>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</si>
  <si>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</si>
  <si>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</si>
  <si>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</si>
  <si>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</si>
  <si>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</si>
  <si>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</si>
  <si>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</si>
  <si>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</si>
  <si>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</si>
  <si>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</si>
  <si>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</si>
  <si>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</si>
  <si>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</si>
  <si>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</si>
  <si>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</si>
  <si>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</si>
  <si>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</si>
  <si>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</si>
  <si>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</si>
  <si>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</si>
  <si>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</si>
  <si>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</si>
  <si>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</si>
  <si>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</si>
  <si>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</si>
  <si>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</si>
  <si>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</si>
  <si>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</si>
  <si>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</si>
  <si>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</si>
  <si>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</si>
  <si>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</si>
  <si>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</si>
  <si>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</si>
  <si>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</si>
  <si>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</si>
  <si>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</si>
  <si>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</si>
  <si>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</si>
  <si>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</si>
  <si>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</si>
  <si>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</si>
  <si>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</si>
  <si>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</si>
  <si>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</si>
  <si>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</si>
  <si>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</si>
  <si>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</si>
  <si>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</si>
  <si>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</si>
  <si>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</si>
  <si>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</si>
  <si>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</si>
  <si>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</si>
  <si>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</si>
  <si>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</si>
  <si>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</si>
  <si>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</si>
  <si>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</si>
  <si>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</si>
  <si>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</si>
  <si>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</si>
  <si>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</si>
  <si>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</si>
  <si>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</si>
  <si>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</si>
  <si>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</si>
  <si>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</si>
  <si>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</si>
  <si>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</si>
  <si>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</si>
  <si>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</si>
  <si>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</si>
  <si>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</si>
  <si>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</si>
  <si>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</si>
  <si>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</si>
  <si>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</si>
  <si>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</si>
  <si>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</si>
  <si>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</si>
  <si>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</si>
  <si>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</si>
  <si>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</si>
  <si>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</si>
  <si>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</si>
  <si>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</si>
  <si>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</si>
  <si>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</si>
  <si>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</si>
  <si>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</si>
  <si>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</si>
  <si>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</si>
  <si>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</si>
  <si>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</si>
  <si>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</si>
  <si>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</si>
  <si>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</si>
  <si>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</si>
  <si>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</si>
  <si>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</si>
  <si>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</si>
  <si>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</si>
  <si>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</si>
  <si>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</si>
  <si>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</si>
  <si>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</si>
  <si>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</si>
  <si>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</si>
  <si>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</si>
  <si>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</si>
  <si>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</si>
  <si>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</si>
  <si>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</si>
  <si>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</si>
  <si>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</si>
  <si>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</si>
  <si>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</si>
  <si>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</si>
  <si>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</si>
  <si>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</si>
  <si>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</si>
  <si>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</si>
  <si>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</si>
  <si>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</si>
  <si>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</si>
  <si>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</si>
  <si>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</si>
  <si>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</si>
  <si>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</si>
  <si>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</si>
  <si>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</si>
  <si>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</si>
  <si>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</si>
  <si>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</si>
  <si>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</si>
  <si>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</si>
  <si>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</si>
  <si>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</si>
  <si>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</si>
  <si>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</si>
  <si>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</si>
  <si>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</si>
  <si>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</si>
  <si>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</si>
  <si>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</si>
  <si>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</si>
  <si>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</si>
  <si>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</si>
  <si>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</si>
  <si>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</si>
  <si>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</si>
  <si>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</si>
  <si>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</si>
  <si>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</si>
  <si>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</si>
  <si>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</si>
  <si>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</si>
  <si>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</si>
  <si>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</si>
  <si>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</si>
  <si>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</si>
  <si>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</si>
  <si>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</si>
  <si>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</si>
  <si>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</si>
  <si>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</si>
  <si>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</si>
  <si>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</si>
  <si>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</si>
  <si>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</si>
  <si>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</si>
  <si>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</si>
  <si>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</si>
  <si>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</si>
  <si>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</si>
  <si>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</si>
  <si>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</si>
  <si>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</si>
  <si>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</si>
  <si>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</si>
  <si>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</si>
  <si>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</si>
  <si>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</si>
  <si>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</si>
  <si>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</si>
  <si>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</si>
  <si>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</si>
  <si>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</si>
  <si>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</si>
  <si>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</si>
  <si>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</si>
  <si>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</si>
  <si>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</si>
  <si>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</si>
  <si>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</si>
  <si>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</si>
  <si>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</si>
  <si>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</si>
  <si>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</si>
  <si>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</si>
  <si>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</si>
  <si>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</si>
  <si>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</si>
  <si>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</si>
  <si>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</si>
  <si>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</si>
  <si>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</si>
  <si>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</si>
  <si>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</si>
  <si>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</si>
  <si>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</si>
  <si>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</si>
  <si>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</si>
  <si>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</si>
  <si>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</si>
  <si>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</si>
  <si>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</si>
  <si>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</si>
  <si>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</si>
  <si>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</si>
  <si>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</si>
  <si>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</si>
  <si>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</si>
  <si>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</si>
  <si>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</si>
  <si>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</si>
  <si>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</si>
  <si>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</si>
  <si>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</si>
  <si>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</si>
  <si>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</si>
  <si>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</si>
  <si>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</si>
  <si>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</si>
  <si>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</si>
  <si>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</si>
  <si>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</si>
  <si>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</si>
  <si>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</si>
  <si>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</si>
  <si>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</si>
  <si>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</si>
  <si>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</si>
  <si>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</si>
  <si>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</si>
  <si>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</si>
  <si>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</si>
  <si>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</si>
  <si>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</si>
  <si>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</si>
  <si>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</si>
  <si>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</si>
  <si>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</si>
  <si>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</si>
  <si>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</si>
  <si>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</si>
  <si>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</si>
  <si>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</si>
  <si>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</si>
  <si>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</si>
  <si>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</si>
  <si>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</si>
  <si>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</si>
  <si>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</si>
  <si>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</si>
  <si>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</si>
  <si>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</si>
  <si>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</si>
  <si>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</si>
  <si>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</si>
  <si>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</si>
  <si>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</si>
  <si>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</si>
  <si>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</si>
  <si>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</si>
  <si>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</si>
  <si>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</si>
  <si>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</si>
  <si>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</si>
  <si>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</si>
  <si>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</si>
  <si>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</si>
  <si>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</si>
  <si>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</si>
  <si>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</si>
  <si>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</si>
  <si>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</si>
  <si>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</si>
  <si>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</si>
  <si>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</si>
  <si>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</si>
  <si>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</si>
  <si>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</si>
  <si>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</si>
  <si>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</si>
  <si>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</si>
  <si>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</si>
  <si>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</si>
  <si>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</si>
  <si>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</si>
  <si>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</si>
  <si>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</si>
  <si>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</si>
  <si>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</si>
  <si>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</si>
  <si>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</si>
  <si>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</si>
  <si>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</si>
  <si>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</si>
  <si>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</si>
  <si>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</si>
  <si>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</si>
  <si>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</si>
  <si>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</si>
  <si>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</si>
  <si>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</si>
  <si>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</si>
  <si>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</si>
  <si>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</si>
  <si>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</si>
  <si>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</si>
  <si>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</si>
  <si>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</si>
  <si>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</si>
  <si>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</si>
  <si>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</si>
  <si>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</si>
  <si>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</si>
  <si>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</si>
  <si>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</si>
  <si>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</si>
  <si>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</si>
  <si>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</si>
  <si>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</si>
  <si>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</si>
  <si>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</si>
  <si>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</si>
  <si>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</si>
  <si>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</si>
  <si>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</si>
  <si>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</si>
  <si>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</si>
  <si>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</si>
  <si>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</si>
  <si>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</si>
  <si>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</si>
  <si>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</si>
  <si>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</si>
  <si>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</si>
  <si>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</si>
  <si>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</si>
  <si>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</si>
  <si>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</si>
  <si>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</si>
  <si>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</si>
  <si>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</si>
  <si>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</si>
  <si>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</si>
  <si>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</si>
  <si>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</si>
  <si>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</si>
  <si>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</si>
  <si>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</si>
  <si>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</si>
  <si>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</si>
  <si>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</si>
  <si>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</si>
  <si>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</si>
  <si>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</si>
  <si>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</si>
  <si>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</si>
  <si>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</si>
  <si>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</si>
  <si>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</si>
  <si>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</si>
  <si>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</si>
  <si>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</si>
  <si>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</si>
  <si>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</si>
  <si>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</si>
  <si>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</si>
  <si>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</si>
  <si>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</si>
  <si>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</si>
  <si>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</si>
  <si>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</si>
  <si>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</si>
  <si>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</si>
  <si>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</si>
  <si>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</si>
  <si>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</si>
  <si>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</si>
  <si>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</si>
  <si>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</si>
  <si>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</si>
  <si>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</si>
  <si>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</si>
  <si>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</si>
  <si>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</si>
  <si>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</si>
  <si>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</si>
  <si>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</si>
  <si>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</si>
  <si>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</si>
  <si>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</si>
  <si>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</si>
  <si>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</si>
  <si>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</si>
  <si>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</si>
  <si>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</si>
  <si>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</si>
  <si>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</si>
  <si>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</si>
  <si>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</si>
  <si>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</si>
  <si>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</si>
  <si>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</si>
  <si>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</si>
  <si>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</si>
  <si>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</si>
  <si>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</si>
  <si>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</si>
  <si>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</si>
  <si>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</si>
  <si>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</si>
  <si>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</si>
  <si>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</si>
  <si>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</si>
  <si>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</si>
  <si>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</si>
  <si>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</si>
  <si>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</si>
  <si>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</si>
  <si>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</si>
  <si>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</si>
  <si>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</si>
  <si>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</si>
  <si>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</si>
  <si>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</si>
  <si>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</si>
  <si>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</si>
  <si>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</si>
  <si>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</si>
  <si>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</si>
  <si>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</si>
  <si>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</si>
  <si>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</si>
  <si>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</si>
  <si>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</si>
  <si>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</si>
  <si>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</si>
  <si>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</si>
  <si>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</si>
  <si>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</si>
  <si>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</si>
  <si>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</si>
  <si>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</si>
  <si>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</si>
  <si>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</si>
  <si>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</si>
  <si>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</si>
  <si>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</si>
  <si>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</si>
  <si>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</si>
  <si>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</si>
  <si>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</si>
  <si>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</si>
  <si>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</si>
  <si>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</si>
  <si>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</si>
  <si>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</si>
  <si>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</si>
  <si>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</si>
  <si>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</si>
  <si>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</si>
  <si>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</si>
  <si>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</si>
  <si>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</si>
  <si>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</si>
  <si>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</si>
  <si>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</si>
  <si>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</si>
  <si>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</si>
  <si>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</si>
  <si>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</si>
  <si>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</si>
  <si>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</si>
  <si>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</si>
  <si>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</si>
  <si>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</si>
  <si>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</si>
  <si>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</si>
  <si>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</si>
  <si>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</si>
  <si>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</si>
  <si>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</si>
  <si>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</si>
  <si>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</si>
  <si>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</si>
  <si>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</si>
  <si>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</si>
  <si>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</si>
  <si>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</si>
  <si>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</si>
  <si>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</si>
  <si>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</si>
  <si>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</si>
  <si>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</si>
  <si>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</si>
  <si>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</si>
  <si>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</si>
  <si>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</si>
  <si>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</si>
  <si>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</si>
  <si>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</si>
  <si>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</si>
  <si>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</si>
  <si>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</si>
  <si>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</si>
  <si>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</si>
  <si>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</si>
  <si>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</si>
  <si>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</si>
  <si>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</si>
  <si>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</si>
  <si>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</si>
  <si>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</si>
  <si>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</si>
  <si>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</si>
  <si>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</si>
  <si>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</si>
  <si>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</si>
  <si>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</si>
  <si>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</si>
  <si>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</si>
  <si>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</si>
  <si>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</si>
  <si>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</si>
  <si>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</si>
  <si>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</si>
  <si>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</si>
  <si>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</si>
  <si>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</si>
  <si>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</si>
  <si>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</si>
  <si>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</si>
  <si>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</si>
  <si>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</si>
  <si>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</si>
  <si>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</si>
  <si>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</si>
  <si>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</si>
  <si>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</si>
  <si>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</si>
  <si>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</si>
  <si>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</si>
  <si>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</si>
  <si>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</si>
  <si>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</si>
  <si>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</si>
  <si>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</si>
  <si>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</si>
  <si>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</si>
  <si>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</si>
  <si>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</si>
  <si>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</si>
  <si>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</si>
  <si>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</si>
  <si>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</si>
  <si>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</si>
  <si>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</si>
  <si>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</si>
  <si>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</si>
  <si>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</si>
  <si>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</si>
  <si>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</si>
  <si>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</si>
  <si>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</si>
  <si>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</si>
  <si>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</si>
  <si>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</si>
  <si>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</si>
  <si>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</si>
  <si>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</si>
  <si>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</si>
  <si>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</si>
  <si>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</si>
  <si>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</si>
  <si>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</si>
  <si>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</si>
  <si>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</si>
  <si>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</si>
  <si>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</si>
  <si>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</si>
  <si>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</si>
  <si>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</si>
  <si>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</si>
  <si>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</si>
  <si>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</si>
  <si>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</si>
  <si>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</si>
  <si>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</si>
  <si>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</si>
  <si>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</si>
  <si>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</si>
  <si>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</si>
  <si>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</si>
  <si>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</si>
  <si>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</si>
  <si>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</si>
  <si>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</si>
  <si>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</si>
  <si>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</si>
  <si>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</si>
  <si>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</si>
  <si>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</si>
  <si>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</si>
  <si>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</si>
  <si>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</si>
  <si>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</si>
  <si>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</si>
  <si>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</si>
  <si>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</si>
  <si>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</si>
  <si>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</si>
  <si>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</si>
  <si>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</si>
  <si>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</si>
  <si>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</si>
  <si>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</si>
  <si>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</si>
  <si>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</si>
  <si>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</si>
  <si>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</si>
  <si>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</si>
  <si>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</si>
  <si>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</si>
  <si>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</si>
  <si>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</si>
  <si>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</si>
  <si>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</si>
  <si>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</si>
  <si>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</si>
  <si>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</si>
  <si>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</si>
  <si>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</si>
  <si>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</si>
  <si>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</si>
  <si>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</si>
  <si>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</si>
  <si>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</si>
  <si>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</si>
  <si>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</si>
  <si>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</si>
  <si>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</si>
  <si>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</si>
  <si>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</si>
  <si>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</si>
  <si>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</si>
  <si>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</si>
  <si>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</si>
  <si>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</si>
  <si>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</si>
  <si>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</si>
  <si>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</si>
  <si>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</si>
  <si>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</si>
  <si>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</si>
  <si>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</si>
  <si>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</si>
  <si>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</si>
  <si>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</si>
  <si>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</si>
  <si>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</si>
  <si>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</si>
  <si>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</si>
  <si>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</si>
  <si>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</si>
  <si>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</si>
  <si>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</si>
  <si>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</si>
  <si>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</si>
  <si>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</si>
  <si>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</si>
  <si>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</si>
  <si>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</si>
  <si>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</si>
  <si>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</si>
  <si>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</si>
  <si>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</si>
  <si>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</si>
  <si>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</si>
  <si>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</si>
  <si>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</si>
  <si>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</si>
  <si>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</si>
  <si>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</si>
  <si>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</si>
  <si>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</si>
  <si>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</si>
  <si>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</si>
  <si>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</si>
  <si>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</si>
  <si>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</si>
  <si>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</si>
  <si>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</si>
  <si>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</si>
  <si>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</si>
  <si>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</si>
  <si>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</si>
  <si>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</si>
  <si>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</si>
  <si>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</si>
  <si>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</si>
  <si>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</si>
  <si>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</si>
  <si>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</si>
  <si>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</si>
  <si>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</si>
  <si>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</si>
  <si>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</si>
  <si>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</si>
  <si>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</si>
  <si>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</si>
  <si>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</si>
  <si>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</si>
  <si>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</si>
  <si>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</si>
  <si>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</si>
  <si>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</si>
  <si>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</si>
  <si>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</si>
  <si>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</si>
  <si>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</si>
  <si>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</si>
  <si>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</si>
  <si>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</si>
  <si>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</si>
  <si>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</si>
  <si>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</si>
  <si>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</si>
  <si>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</si>
  <si>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</si>
  <si>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</si>
  <si>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</si>
  <si>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</si>
  <si>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</si>
  <si>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</si>
  <si>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</si>
  <si>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</si>
  <si>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</si>
  <si>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</si>
  <si>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</si>
  <si>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</si>
  <si>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</si>
  <si>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</si>
  <si>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</si>
  <si>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</si>
  <si>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</si>
  <si>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</si>
  <si>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</si>
  <si>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</si>
  <si>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</si>
  <si>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</si>
  <si>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</si>
  <si>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</si>
  <si>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</si>
  <si>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</si>
  <si>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</si>
  <si>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</si>
  <si>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</si>
  <si>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</si>
  <si>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</si>
  <si>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</si>
  <si>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</si>
  <si>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</si>
  <si>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</si>
  <si>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</si>
  <si>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</si>
  <si>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</si>
  <si>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</si>
  <si>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</si>
  <si>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</si>
  <si>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</si>
  <si>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</si>
  <si>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</si>
  <si>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</si>
  <si>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</si>
  <si>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</si>
  <si>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</si>
  <si>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</si>
  <si>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</si>
  <si>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</si>
  <si>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</si>
  <si>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</si>
  <si>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</si>
  <si>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</si>
  <si>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</si>
  <si>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</si>
  <si>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</si>
  <si>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</si>
  <si>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</si>
  <si>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</si>
  <si>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</si>
  <si>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</si>
  <si>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</si>
  <si>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</si>
  <si>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</si>
  <si>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</si>
  <si>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</si>
  <si>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</si>
  <si>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</si>
  <si>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</si>
  <si>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</si>
  <si>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</si>
  <si>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</si>
  <si>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</si>
  <si>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</si>
  <si>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</si>
  <si>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</si>
  <si>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</si>
  <si>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</si>
  <si>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</si>
  <si>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</si>
  <si>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</si>
  <si>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</si>
  <si>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</si>
  <si>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</si>
  <si>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</si>
  <si>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</si>
  <si>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</si>
  <si>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</si>
  <si>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</si>
  <si>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</si>
  <si>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</si>
  <si>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</si>
  <si>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</si>
  <si>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</si>
  <si>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</si>
  <si>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</si>
  <si>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</si>
  <si>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</si>
  <si>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</si>
  <si>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</si>
  <si>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</si>
  <si>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</si>
  <si>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</si>
  <si>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</si>
  <si>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</si>
  <si>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</si>
  <si>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</si>
  <si>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</si>
  <si>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</si>
  <si>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</si>
  <si>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</si>
  <si>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</si>
  <si>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</si>
  <si>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</si>
  <si>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</si>
  <si>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</si>
  <si>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</si>
  <si>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</si>
  <si>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</si>
  <si>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</si>
  <si>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</si>
  <si>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</si>
  <si>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</si>
  <si>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</si>
  <si>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</si>
  <si>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</si>
  <si>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</si>
  <si>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</si>
  <si>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</si>
  <si>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</si>
  <si>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</si>
  <si>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</si>
  <si>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</si>
  <si>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</si>
  <si>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</si>
  <si>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</si>
  <si>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</si>
  <si>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</si>
  <si>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</si>
  <si>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</si>
  <si>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</si>
  <si>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</si>
  <si>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</si>
  <si>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</si>
  <si>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</si>
  <si>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</si>
  <si>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</si>
  <si>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</si>
  <si>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</si>
  <si>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</si>
  <si>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</si>
  <si>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</si>
  <si>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</si>
  <si>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</si>
  <si>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</si>
  <si>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</si>
  <si>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</si>
  <si>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</si>
  <si>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</si>
  <si>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</si>
  <si>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</si>
  <si>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</si>
  <si>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</si>
  <si>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</si>
  <si>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</si>
  <si>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</si>
  <si>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</si>
  <si>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</si>
  <si>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</si>
  <si>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</si>
  <si>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</si>
  <si>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</si>
  <si>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</si>
  <si>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</si>
  <si>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</si>
  <si>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</si>
  <si>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</si>
  <si>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</si>
  <si>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</si>
  <si>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</si>
  <si>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</si>
  <si>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</si>
  <si>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</si>
  <si>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</si>
  <si>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</si>
  <si>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</si>
  <si>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</si>
  <si>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</si>
  <si>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</si>
  <si>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</si>
  <si>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</si>
  <si>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</si>
  <si>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</si>
  <si>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</si>
  <si>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</si>
  <si>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</si>
  <si>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</si>
  <si>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</si>
  <si>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</si>
  <si>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</si>
  <si>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</si>
  <si>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</si>
  <si>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</si>
  <si>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</si>
  <si>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</si>
  <si>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</si>
  <si>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</si>
  <si>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</si>
  <si>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</si>
  <si>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</si>
  <si>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</si>
  <si>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</si>
  <si>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</si>
  <si>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</si>
  <si>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</si>
  <si>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</si>
  <si>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</si>
  <si>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</si>
  <si>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</si>
  <si>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</si>
  <si>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</si>
  <si>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</si>
  <si>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</si>
  <si>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</si>
  <si>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</si>
  <si>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</si>
  <si>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</si>
  <si>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</si>
  <si>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</si>
  <si>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</si>
  <si>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</si>
  <si>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</si>
  <si>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</si>
  <si>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</si>
  <si>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</si>
  <si>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</si>
  <si>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</si>
  <si>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</si>
  <si>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</si>
  <si>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</si>
  <si>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</si>
  <si>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</si>
  <si>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</si>
  <si>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</si>
  <si>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</si>
  <si>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</si>
  <si>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</si>
  <si>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</si>
  <si>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</si>
  <si>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</si>
  <si>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</si>
  <si>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</si>
  <si>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</si>
  <si>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</si>
  <si>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</si>
  <si>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</si>
  <si>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</si>
  <si>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</si>
  <si>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</si>
  <si>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</si>
  <si>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</si>
  <si>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</si>
  <si>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</si>
  <si>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</si>
  <si>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</si>
  <si>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</si>
  <si>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</si>
  <si>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</si>
  <si>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</si>
  <si>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</si>
  <si>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</si>
  <si>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</si>
  <si>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</si>
  <si>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</si>
  <si>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</si>
  <si>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</si>
  <si>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</si>
  <si>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</si>
  <si>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</si>
  <si>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</si>
  <si>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</si>
  <si>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</si>
  <si>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</si>
  <si>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</si>
  <si>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</si>
  <si>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</si>
  <si>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</si>
  <si>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</si>
  <si>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</si>
  <si>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</si>
  <si>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</si>
  <si>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</si>
  <si>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</si>
  <si>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</si>
  <si>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</si>
  <si>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</si>
  <si>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</si>
  <si>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</si>
  <si>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</si>
  <si>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</si>
  <si>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</si>
  <si>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</si>
  <si>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</si>
  <si>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</si>
  <si>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</si>
  <si>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</si>
  <si>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</si>
  <si>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</si>
  <si>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</si>
  <si>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</si>
  <si>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</si>
  <si>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</si>
  <si>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</si>
  <si>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</si>
  <si>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</si>
  <si>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</si>
  <si>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</si>
  <si>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</si>
  <si>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</si>
  <si>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</si>
  <si>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</si>
  <si>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</si>
  <si>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</si>
  <si>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</si>
  <si>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</si>
  <si>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</si>
  <si>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</si>
  <si>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</si>
  <si>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</si>
  <si>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</si>
  <si>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</si>
  <si>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</si>
  <si>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</si>
  <si>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</si>
  <si>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</si>
  <si>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</si>
  <si>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</si>
  <si>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</si>
  <si>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</si>
  <si>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</si>
  <si>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</si>
  <si>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</si>
  <si>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</si>
  <si>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</si>
  <si>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</si>
  <si>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</si>
  <si>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</si>
  <si>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</si>
  <si>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</si>
  <si>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</si>
  <si>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</si>
  <si>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</si>
  <si>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</si>
  <si>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</si>
  <si>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</si>
  <si>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</si>
  <si>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</si>
  <si>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</si>
  <si>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</si>
  <si>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</si>
  <si>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</si>
  <si>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</si>
  <si>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</si>
  <si>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</si>
  <si>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</si>
  <si>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</si>
  <si>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</si>
  <si>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</si>
  <si>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</si>
  <si>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</si>
  <si>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</si>
  <si>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</si>
  <si>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</si>
  <si>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</si>
  <si>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</si>
  <si>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</si>
  <si>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</si>
  <si>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</si>
  <si>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</si>
  <si>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</si>
  <si>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</si>
  <si>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</si>
  <si>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</si>
  <si>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</si>
  <si>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</si>
  <si>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</si>
  <si>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</si>
  <si>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</si>
  <si>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</si>
  <si>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</si>
  <si>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</si>
  <si>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</si>
  <si>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</si>
  <si>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</si>
  <si>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</si>
  <si>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</si>
  <si>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</si>
  <si>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</si>
  <si>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</si>
  <si>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</si>
  <si>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</si>
  <si>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</si>
  <si>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</si>
  <si>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</si>
  <si>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</si>
  <si>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</si>
  <si>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</si>
  <si>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</si>
  <si>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</si>
  <si>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</si>
  <si>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</si>
  <si>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</si>
  <si>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</si>
  <si>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</si>
  <si>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</si>
  <si>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</si>
  <si>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</si>
  <si>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</si>
  <si>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</si>
  <si>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</si>
  <si>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</si>
  <si>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</si>
  <si>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</si>
  <si>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</si>
  <si>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</si>
  <si>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</si>
  <si>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</si>
  <si>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</si>
  <si>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</si>
  <si>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</si>
  <si>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</si>
  <si>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</si>
  <si>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</si>
  <si>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</si>
  <si>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</si>
  <si>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</si>
  <si>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</si>
  <si>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</si>
  <si>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</si>
  <si>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</si>
  <si>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</si>
  <si>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</si>
  <si>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</si>
  <si>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</si>
  <si>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</si>
  <si>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</si>
  <si>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</si>
  <si>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</si>
  <si>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</si>
  <si>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</si>
  <si>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</si>
  <si>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</si>
  <si>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</si>
  <si>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</si>
  <si>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</si>
  <si>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</si>
  <si>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</si>
  <si>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</si>
  <si>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</si>
  <si>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</si>
  <si>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</si>
  <si>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</si>
  <si>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</si>
  <si>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</si>
  <si>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</si>
  <si>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</si>
  <si>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</si>
  <si>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</si>
  <si>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</si>
  <si>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</si>
  <si>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</si>
  <si>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</si>
  <si>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</si>
  <si>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</si>
  <si>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</si>
  <si>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</si>
  <si>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</si>
  <si>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</si>
  <si>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</si>
  <si>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</si>
  <si>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</si>
  <si>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</si>
  <si>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</si>
  <si>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</si>
  <si>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</si>
  <si>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</si>
  <si>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</si>
  <si>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</si>
  <si>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</si>
  <si>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</si>
  <si>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</si>
  <si>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</si>
  <si>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</si>
  <si>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</si>
  <si>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</si>
  <si>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</si>
  <si>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</si>
  <si>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</si>
  <si>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</si>
  <si>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</si>
  <si>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</si>
  <si>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</si>
  <si>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</si>
  <si>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</si>
  <si>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</si>
  <si>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</si>
  <si>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</si>
  <si>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</si>
  <si>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</si>
  <si>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</si>
  <si>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</si>
  <si>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</si>
  <si>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</si>
  <si>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</si>
  <si>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</si>
  <si>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</si>
  <si>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</si>
  <si>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</si>
  <si>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</si>
  <si>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</si>
  <si>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</si>
  <si>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</si>
  <si>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</si>
  <si>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</si>
  <si>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</si>
  <si>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</si>
  <si>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</si>
  <si>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</si>
  <si>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</si>
  <si>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</si>
  <si>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</si>
  <si>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</si>
  <si>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</si>
  <si>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</si>
  <si>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</si>
  <si>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</si>
  <si>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</si>
  <si>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</si>
  <si>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</si>
  <si>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</si>
  <si>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</si>
  <si>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</si>
  <si>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</si>
  <si>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</si>
  <si>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</si>
  <si>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</si>
  <si>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</si>
  <si>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</si>
  <si>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</si>
  <si>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</si>
  <si>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</si>
  <si>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</si>
  <si>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</si>
  <si>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</si>
  <si>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</si>
  <si>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</si>
  <si>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</si>
  <si>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</si>
  <si>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</si>
  <si>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</si>
  <si>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</si>
  <si>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</si>
  <si>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</si>
  <si>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</si>
  <si>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</si>
  <si>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</si>
  <si>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</si>
  <si>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</si>
  <si>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</si>
  <si>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</si>
  <si>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</si>
  <si>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</si>
  <si>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</si>
  <si>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</si>
  <si>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</si>
  <si>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</si>
  <si>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</si>
  <si>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</si>
  <si>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</si>
  <si>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</si>
  <si>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</si>
  <si>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</si>
  <si>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</si>
  <si>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</si>
  <si>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</si>
  <si>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</si>
  <si>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</si>
  <si>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</si>
  <si>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</si>
  <si>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</si>
  <si>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</si>
  <si>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</si>
  <si>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</si>
  <si>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</si>
  <si>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</si>
  <si>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</si>
  <si>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</si>
  <si>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</si>
  <si>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</si>
  <si>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</si>
  <si>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</si>
  <si>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</si>
  <si>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</si>
  <si>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</si>
  <si>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</si>
  <si>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</si>
  <si>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</si>
  <si>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</si>
  <si>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</si>
  <si>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</si>
  <si>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</si>
  <si>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</si>
  <si>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</si>
  <si>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</si>
  <si>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</si>
  <si>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</si>
  <si>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</si>
  <si>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</si>
  <si>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</si>
  <si>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</si>
  <si>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</si>
  <si>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</si>
  <si>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</si>
  <si>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</si>
  <si>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</si>
  <si>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</si>
  <si>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</si>
  <si>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</si>
  <si>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</si>
  <si>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</si>
  <si>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</si>
  <si>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</si>
  <si>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</si>
  <si>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</si>
  <si>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</si>
  <si>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</si>
  <si>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</si>
  <si>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</si>
  <si>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</si>
  <si>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</si>
  <si>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</si>
  <si>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</si>
  <si>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</si>
  <si>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</si>
  <si>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</si>
  <si>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</si>
  <si>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</si>
  <si>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</si>
  <si>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</si>
  <si>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</si>
  <si>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</si>
  <si>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</si>
  <si>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</si>
  <si>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</si>
  <si>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</si>
  <si>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</si>
  <si>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</si>
  <si>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</si>
  <si>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</si>
  <si>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</si>
  <si>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</si>
  <si>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</si>
  <si>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</si>
  <si>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</si>
  <si>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</si>
  <si>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</si>
  <si>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</si>
  <si>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</si>
  <si>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</si>
  <si>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</si>
  <si>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</si>
  <si>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</si>
  <si>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</si>
  <si>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</si>
  <si>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</si>
  <si>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</si>
  <si>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</si>
  <si>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</si>
  <si>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</si>
  <si>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</si>
  <si>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</si>
  <si>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</si>
  <si>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</si>
  <si>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</si>
  <si>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</si>
  <si>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</si>
  <si>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</si>
  <si>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</si>
  <si>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</si>
  <si>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</si>
  <si>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</si>
  <si>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</si>
  <si>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</si>
  <si>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</si>
  <si>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</si>
  <si>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</si>
  <si>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</si>
  <si>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</si>
  <si>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</si>
  <si>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</si>
  <si>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</si>
  <si>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</si>
  <si>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</si>
  <si>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</si>
  <si>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</si>
  <si>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</si>
  <si>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</si>
  <si>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</si>
  <si>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</si>
  <si>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</si>
  <si>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</si>
  <si>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</si>
  <si>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</si>
  <si>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</si>
  <si>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</si>
  <si>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</si>
  <si>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</si>
  <si>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</si>
  <si>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</si>
  <si>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</si>
  <si>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</si>
  <si>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</si>
  <si>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</si>
  <si>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</si>
  <si>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</si>
  <si>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</si>
  <si>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</si>
  <si>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</si>
  <si>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</si>
  <si>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</si>
  <si>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</si>
  <si>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</si>
  <si>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</si>
  <si>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</si>
  <si>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</si>
  <si>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</si>
  <si>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</si>
  <si>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</si>
  <si>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</si>
  <si>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</si>
  <si>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</si>
  <si>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</si>
  <si>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</si>
  <si>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</si>
  <si>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</si>
  <si>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</si>
  <si>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</si>
  <si>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</si>
  <si>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</si>
  <si>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</si>
  <si>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</si>
  <si>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</si>
  <si>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</si>
  <si>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</si>
  <si>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</si>
  <si>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</si>
  <si>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</si>
  <si>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</si>
  <si>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</si>
  <si>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</si>
  <si>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</si>
  <si>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</si>
  <si>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</si>
  <si>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</si>
  <si>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</si>
  <si>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</si>
  <si>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</si>
  <si>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</si>
  <si>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</si>
  <si>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</si>
  <si>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</si>
  <si>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</si>
  <si>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</si>
  <si>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</si>
  <si>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</si>
  <si>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</si>
  <si>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</si>
  <si>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</si>
  <si>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</si>
  <si>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</si>
  <si>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</si>
  <si>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</si>
  <si>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</si>
  <si>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</si>
  <si>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</si>
  <si>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</si>
  <si>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</si>
  <si>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</si>
  <si>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</si>
  <si>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</si>
  <si>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</si>
  <si>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</si>
  <si>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</si>
  <si>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</si>
  <si>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</si>
  <si>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</si>
  <si>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</si>
  <si>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</si>
  <si>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</si>
  <si>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</si>
  <si>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</si>
  <si>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</si>
  <si>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</si>
  <si>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</si>
  <si>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</si>
  <si>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</si>
  <si>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</si>
  <si>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</si>
  <si>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</si>
  <si>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</si>
  <si>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</si>
  <si>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</si>
  <si>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</si>
  <si>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</si>
  <si>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</si>
  <si>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</si>
  <si>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</si>
  <si>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</si>
  <si>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</si>
  <si>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</si>
  <si>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</si>
  <si>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</si>
  <si>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</si>
  <si>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</si>
  <si>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</si>
  <si>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</si>
  <si>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</si>
  <si>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</si>
  <si>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</si>
  <si>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</si>
  <si>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</si>
  <si>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</si>
  <si>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</si>
  <si>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</si>
  <si>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</si>
  <si>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</si>
  <si>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</si>
  <si>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</si>
  <si>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</si>
  <si>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</si>
  <si>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</si>
  <si>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</si>
  <si>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</si>
  <si>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</si>
  <si>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</si>
  <si>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</si>
  <si>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</si>
  <si>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</si>
  <si>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</si>
  <si>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</si>
  <si>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</si>
  <si>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</si>
  <si>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</si>
  <si>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</si>
  <si>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</si>
  <si>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</si>
  <si>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</si>
  <si>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</si>
  <si>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</si>
  <si>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</si>
  <si>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</si>
  <si>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</si>
  <si>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</si>
  <si>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</si>
  <si>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</si>
  <si>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</si>
  <si>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</si>
  <si>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</si>
  <si>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</si>
  <si>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</si>
  <si>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</si>
  <si>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</si>
  <si>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</si>
  <si>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</si>
  <si>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</si>
  <si>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</si>
  <si>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</si>
  <si>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</si>
  <si>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</si>
  <si>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</si>
  <si>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</si>
  <si>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</si>
  <si>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</si>
  <si>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</si>
  <si>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</si>
  <si>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</si>
  <si>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</si>
  <si>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</si>
  <si>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</si>
  <si>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</si>
  <si>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</si>
  <si>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</si>
  <si>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</si>
  <si>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</si>
  <si>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</si>
  <si>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</si>
  <si>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</si>
  <si>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</si>
  <si>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</si>
  <si>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</si>
  <si>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</si>
  <si>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</si>
  <si>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</si>
  <si>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</si>
  <si>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</si>
  <si>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</si>
  <si>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</si>
  <si>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</si>
  <si>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</si>
  <si>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</si>
  <si>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</si>
  <si>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</si>
  <si>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</si>
  <si>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</si>
  <si>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</si>
  <si>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</si>
  <si>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</si>
  <si>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</si>
  <si>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</si>
  <si>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</si>
  <si>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</si>
  <si>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</si>
  <si>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</si>
  <si>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</si>
  <si>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</si>
  <si>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</si>
  <si>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</si>
  <si>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</si>
  <si>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</si>
  <si>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</si>
  <si>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</si>
  <si>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</si>
  <si>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</si>
  <si>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</si>
  <si>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</si>
  <si>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</si>
  <si>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</si>
  <si>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</si>
  <si>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</si>
  <si>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</si>
  <si>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</si>
  <si>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</si>
  <si>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</si>
  <si>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</si>
  <si>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</si>
  <si>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</si>
  <si>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</si>
  <si>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</si>
  <si>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</si>
  <si>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</si>
  <si>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</si>
  <si>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</si>
  <si>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</si>
  <si>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</si>
  <si>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</si>
  <si>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</si>
  <si>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</si>
  <si>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</si>
  <si>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</si>
  <si>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</si>
  <si>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</si>
  <si>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</si>
  <si>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</si>
  <si>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</si>
  <si>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</si>
  <si>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</si>
  <si>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</si>
  <si>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</si>
  <si>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</si>
  <si>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</si>
  <si>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</si>
  <si>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</si>
  <si>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</si>
  <si>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</si>
  <si>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</si>
  <si>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</si>
  <si>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</si>
  <si>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</si>
  <si>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</si>
  <si>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</si>
  <si>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</si>
  <si>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</si>
  <si>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</si>
  <si>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</si>
  <si>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</si>
  <si>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</si>
  <si>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</si>
  <si>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</si>
  <si>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</si>
  <si>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</si>
  <si>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</si>
  <si>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</si>
  <si>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</si>
  <si>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</si>
  <si>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</si>
  <si>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</si>
  <si>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</si>
  <si>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</si>
  <si>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</si>
  <si>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</si>
  <si>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</si>
  <si>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</si>
  <si>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</si>
  <si>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</si>
  <si>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</si>
  <si>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</si>
  <si>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</si>
  <si>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</si>
  <si>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</si>
  <si>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</si>
  <si>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</si>
  <si>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</si>
  <si>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</si>
  <si>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</si>
  <si>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</si>
  <si>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</si>
  <si>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</si>
  <si>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</si>
  <si>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</si>
  <si>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</si>
  <si>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</si>
  <si>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</si>
  <si>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</si>
  <si>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</si>
  <si>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</si>
  <si>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</si>
  <si>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</si>
  <si>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</si>
  <si>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</si>
  <si>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</si>
  <si>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</si>
  <si>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</si>
  <si>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</si>
  <si>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</si>
  <si>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</si>
  <si>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</si>
  <si>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</si>
  <si>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</si>
  <si>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</si>
  <si>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</si>
  <si>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</si>
  <si>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</si>
  <si>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</si>
  <si>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</si>
  <si>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</si>
  <si>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</si>
  <si>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</si>
  <si>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</si>
  <si>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</si>
  <si>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</si>
  <si>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</si>
  <si>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</si>
  <si>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</si>
  <si>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</si>
  <si>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</si>
  <si>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</si>
  <si>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</si>
  <si>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</si>
  <si>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</si>
  <si>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</si>
  <si>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</si>
  <si>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</si>
  <si>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</si>
  <si>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</si>
  <si>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</si>
  <si>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</si>
  <si>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</si>
  <si>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</si>
  <si>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</si>
  <si>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</si>
  <si>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</si>
  <si>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</si>
  <si>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</si>
  <si>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</si>
  <si>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</si>
  <si>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</si>
  <si>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</si>
  <si>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</si>
  <si>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</si>
  <si>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</si>
  <si>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</si>
  <si>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</si>
  <si>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</si>
  <si>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</si>
  <si>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</si>
  <si>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</si>
  <si>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</si>
  <si>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</si>
  <si>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</si>
  <si>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</si>
  <si>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</si>
  <si>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</si>
  <si>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</si>
  <si>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</si>
  <si>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</si>
  <si>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</si>
  <si>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</si>
  <si>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</si>
  <si>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</si>
  <si>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</si>
  <si>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</si>
  <si>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</si>
  <si>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</si>
  <si>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</si>
  <si>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</si>
  <si>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</si>
  <si>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</si>
  <si>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</si>
  <si>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</si>
  <si>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</si>
  <si>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</si>
  <si>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</si>
  <si>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</si>
  <si>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</si>
  <si>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</si>
  <si>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</si>
  <si>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</si>
  <si>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</si>
  <si>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</si>
  <si>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</si>
  <si>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</si>
  <si>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</si>
  <si>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</si>
  <si>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</si>
  <si>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</si>
  <si>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</si>
  <si>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</si>
  <si>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</si>
  <si>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</si>
  <si>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</si>
  <si>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</si>
  <si>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</si>
  <si>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</si>
  <si>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</si>
  <si>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</si>
  <si>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</si>
  <si>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</si>
  <si>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</si>
  <si>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</si>
  <si>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</si>
  <si>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</si>
  <si>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</si>
  <si>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</si>
  <si>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</si>
  <si>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</si>
  <si>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</si>
  <si>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</si>
  <si>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</si>
  <si>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</si>
  <si>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</si>
  <si>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</si>
  <si>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</si>
  <si>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</si>
  <si>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</si>
  <si>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</si>
  <si>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</si>
  <si>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</si>
  <si>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</si>
  <si>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</si>
  <si>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</si>
  <si>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</si>
  <si>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</si>
  <si>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</si>
  <si>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</si>
  <si>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</si>
  <si>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</si>
  <si>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</si>
  <si>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</si>
  <si>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</si>
  <si>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</si>
  <si>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</si>
  <si>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</si>
  <si>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</si>
  <si>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</si>
  <si>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</si>
  <si>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</si>
  <si>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</si>
  <si>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</si>
  <si>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</si>
  <si>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</si>
  <si>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</si>
  <si>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</si>
  <si>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</si>
  <si>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</si>
  <si>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</si>
  <si>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</si>
  <si>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</si>
  <si>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</si>
  <si>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</si>
  <si>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</si>
  <si>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</si>
  <si>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</si>
  <si>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</si>
  <si>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</si>
  <si>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</si>
  <si>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</si>
  <si>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</si>
  <si>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</si>
  <si>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</si>
  <si>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</si>
  <si>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</si>
  <si>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</si>
  <si>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</si>
  <si>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</si>
  <si>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</si>
  <si>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</si>
  <si>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</si>
  <si>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</si>
  <si>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</si>
  <si>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</si>
  <si>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</si>
  <si>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</si>
  <si>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</si>
  <si>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</si>
  <si>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</si>
  <si>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</si>
  <si>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</si>
  <si>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</si>
  <si>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</si>
  <si>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</si>
  <si>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</si>
  <si>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</si>
  <si>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</si>
  <si>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</si>
  <si>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</si>
  <si>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</si>
  <si>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</si>
  <si>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</si>
  <si>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</si>
  <si>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</si>
  <si>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</si>
  <si>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</si>
  <si>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</si>
  <si>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</si>
  <si>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</si>
  <si>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</si>
  <si>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</si>
  <si>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</si>
  <si>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</si>
  <si>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</si>
  <si>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</si>
  <si>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</si>
  <si>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</si>
  <si>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</si>
  <si>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</si>
  <si>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</si>
  <si>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</si>
  <si>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</si>
  <si>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</si>
  <si>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</si>
  <si>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</si>
  <si>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</si>
  <si>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</si>
  <si>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</si>
  <si>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</si>
  <si>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</si>
  <si>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</si>
  <si>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</si>
  <si>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</si>
  <si>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</si>
  <si>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</si>
  <si>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</si>
  <si>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</si>
  <si>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</si>
  <si>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</si>
  <si>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</si>
  <si>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</si>
  <si>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</si>
  <si>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</si>
  <si>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</si>
  <si>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</si>
  <si>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</si>
  <si>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</si>
  <si>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</si>
  <si>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</si>
  <si>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</si>
  <si>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</si>
  <si>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</si>
  <si>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</si>
  <si>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</si>
  <si>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</si>
  <si>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</si>
  <si>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</si>
  <si>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</si>
  <si>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</si>
  <si>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</si>
  <si>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</si>
  <si>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</si>
  <si>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</si>
  <si>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</si>
  <si>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</si>
  <si>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</si>
  <si>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</si>
  <si>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</si>
  <si>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</si>
  <si>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</si>
  <si>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</si>
  <si>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</si>
  <si>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</si>
  <si>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</si>
  <si>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</si>
  <si>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</si>
  <si>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</si>
  <si>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</si>
  <si>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</si>
  <si>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</si>
  <si>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</si>
  <si>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</si>
  <si>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</si>
  <si>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</si>
  <si>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</si>
  <si>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</si>
  <si>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</si>
  <si>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</si>
  <si>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</si>
  <si>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</si>
  <si>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</si>
  <si>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</si>
  <si>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</si>
  <si>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</si>
  <si>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</si>
  <si>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</si>
  <si>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</si>
  <si>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</si>
  <si>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</si>
  <si>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</si>
  <si>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</si>
  <si>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</si>
  <si>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</si>
  <si>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</si>
  <si>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</si>
  <si>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</si>
  <si>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</si>
  <si>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</si>
  <si>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</si>
  <si>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</si>
  <si>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</si>
  <si>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</si>
  <si>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</si>
  <si>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</si>
  <si>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</si>
  <si>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</si>
  <si>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</si>
  <si>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</si>
  <si>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</si>
  <si>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</si>
  <si>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</si>
  <si>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</si>
  <si>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</si>
  <si>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</si>
  <si>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</si>
  <si>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</si>
  <si>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</si>
  <si>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</si>
  <si>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</si>
  <si>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</si>
  <si>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</si>
  <si>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</si>
  <si>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</si>
  <si>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</si>
  <si>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</si>
  <si>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</si>
  <si>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</si>
  <si>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</si>
  <si>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</si>
  <si>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</si>
  <si>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</si>
  <si>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</si>
  <si>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</si>
  <si>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</si>
  <si>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</si>
  <si>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</si>
  <si>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</si>
  <si>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</si>
  <si>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</si>
  <si>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</si>
  <si>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</si>
  <si>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</si>
  <si>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</si>
  <si>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</si>
  <si>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</si>
  <si>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</si>
  <si>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</si>
  <si>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</si>
  <si>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</si>
  <si>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</si>
  <si>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</si>
  <si>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</si>
  <si>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</si>
  <si>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</si>
  <si>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</si>
  <si>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</si>
  <si>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</si>
  <si>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</si>
  <si>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</si>
  <si>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</si>
  <si>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</si>
  <si>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</si>
  <si>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</si>
  <si>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</si>
  <si>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</si>
  <si>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</si>
  <si>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</si>
  <si>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</si>
  <si>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</si>
  <si>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</si>
  <si>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</si>
  <si>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</si>
  <si>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</si>
  <si>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</si>
  <si>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</si>
  <si>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</si>
  <si>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</si>
  <si>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</si>
  <si>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</si>
  <si>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</si>
  <si>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</si>
  <si>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</si>
  <si>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</si>
  <si>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</si>
  <si>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</si>
  <si>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</si>
  <si>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</si>
  <si>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</si>
  <si>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</si>
  <si>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</si>
  <si>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</si>
  <si>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</si>
  <si>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</si>
  <si>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</si>
  <si>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</si>
  <si>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</si>
  <si>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</si>
  <si>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</si>
  <si>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</si>
  <si>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</si>
  <si>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</si>
  <si>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</si>
  <si>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</si>
  <si>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</si>
  <si>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</si>
  <si>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</si>
  <si>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</si>
  <si>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</si>
  <si>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</si>
  <si>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</si>
  <si>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</si>
  <si>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</si>
  <si>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</si>
  <si>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</si>
  <si>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</si>
  <si>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</si>
  <si>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</si>
  <si>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</si>
  <si>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</si>
  <si>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</si>
  <si>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</si>
  <si>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</si>
  <si>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</si>
  <si>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</si>
  <si>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</si>
  <si>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</si>
  <si>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</si>
  <si>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</si>
  <si>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</si>
  <si>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</si>
  <si>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</si>
  <si>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</si>
  <si>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</si>
  <si>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</si>
  <si>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</si>
  <si>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</si>
  <si>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</si>
  <si>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</si>
  <si>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</si>
  <si>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</si>
  <si>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</si>
  <si>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</si>
  <si>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</si>
  <si>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</si>
  <si>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</si>
  <si>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</si>
  <si>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</si>
  <si>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</si>
  <si>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</si>
  <si>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</si>
  <si>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</si>
  <si>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</si>
  <si>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</si>
  <si>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</si>
  <si>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</si>
  <si>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</si>
  <si>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</si>
  <si>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</si>
  <si>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</si>
  <si>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</si>
  <si>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</si>
  <si>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</si>
  <si>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</si>
  <si>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</si>
  <si>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</si>
  <si>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</si>
  <si>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</si>
  <si>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</si>
  <si>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</si>
  <si>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</si>
  <si>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</si>
  <si>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</si>
  <si>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</si>
  <si>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</si>
  <si>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</si>
  <si>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</si>
  <si>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</si>
  <si>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</si>
  <si>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</si>
  <si>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</si>
  <si>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</si>
  <si>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</si>
  <si>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</si>
  <si>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</si>
  <si>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</si>
  <si>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</si>
  <si>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</si>
  <si>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</si>
  <si>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</si>
  <si>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</si>
  <si>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</si>
  <si>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</si>
  <si>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</si>
  <si>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</si>
  <si>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</si>
  <si>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</si>
  <si>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</si>
  <si>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</si>
  <si>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</si>
  <si>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</si>
  <si>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</si>
  <si>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</si>
  <si>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</si>
  <si>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</si>
  <si>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</si>
  <si>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</si>
  <si>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</si>
  <si>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</si>
  <si>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</si>
  <si>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</si>
  <si>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</si>
  <si>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</si>
  <si>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</si>
  <si>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</si>
  <si>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</si>
  <si>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</si>
  <si>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</si>
  <si>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</si>
  <si>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</si>
  <si>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</si>
  <si>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</si>
  <si>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</si>
  <si>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</si>
  <si>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</si>
  <si>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</si>
  <si>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</si>
  <si>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</si>
  <si>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</si>
  <si>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</si>
  <si>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</si>
  <si>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</si>
  <si>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</si>
  <si>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</si>
  <si>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</si>
  <si>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</si>
  <si>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</si>
  <si>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</si>
  <si>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</si>
  <si>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</si>
  <si>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</si>
  <si>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</si>
  <si>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</si>
  <si>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</si>
  <si>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</si>
  <si>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</si>
  <si>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</si>
  <si>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</si>
  <si>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</si>
  <si>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</si>
  <si>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</si>
  <si>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</si>
  <si>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</si>
  <si>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</si>
  <si>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</si>
  <si>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</si>
  <si>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</si>
  <si>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</si>
  <si>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</si>
  <si>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</si>
  <si>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</si>
  <si>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</si>
  <si>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</si>
  <si>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</si>
  <si>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</si>
  <si>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</si>
  <si>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</si>
  <si>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</si>
  <si>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</si>
  <si>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</si>
  <si>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</si>
  <si>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</si>
  <si>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</si>
  <si>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</si>
  <si>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</si>
  <si>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</si>
  <si>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</si>
  <si>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</si>
  <si>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</si>
  <si>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</si>
  <si>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</si>
  <si>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</si>
  <si>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</si>
  <si>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</si>
  <si>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</si>
  <si>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</si>
  <si>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</si>
  <si>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</si>
  <si>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</si>
  <si>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</si>
  <si>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</si>
  <si>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</si>
  <si>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</si>
  <si>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</si>
  <si>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</si>
  <si>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</si>
  <si>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</si>
  <si>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</si>
  <si>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</si>
  <si>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</si>
  <si>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</si>
  <si>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</si>
  <si>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</si>
  <si>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</si>
  <si>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</si>
  <si>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</si>
  <si>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</si>
  <si>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</si>
  <si>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</si>
  <si>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</si>
  <si>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</si>
  <si>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</si>
  <si>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</si>
  <si>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</si>
  <si>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</si>
  <si>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</si>
  <si>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</si>
  <si>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</si>
  <si>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</si>
  <si>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</si>
  <si>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</si>
  <si>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</si>
  <si>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</si>
  <si>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</si>
  <si>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</si>
  <si>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</si>
  <si>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</si>
  <si>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</si>
  <si>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</si>
  <si>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</si>
  <si>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</si>
  <si>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</si>
  <si>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</si>
  <si>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</si>
  <si>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</si>
  <si>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</si>
  <si>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</si>
  <si>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</si>
  <si>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</si>
  <si>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</si>
  <si>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</si>
  <si>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</si>
  <si>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</si>
  <si>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</si>
  <si>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</si>
  <si>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</si>
  <si>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</si>
  <si>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</si>
  <si>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</si>
  <si>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</si>
  <si>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</si>
  <si>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</si>
  <si>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</si>
  <si>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</si>
  <si>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</si>
  <si>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</si>
  <si>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</si>
  <si>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</si>
  <si>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</si>
  <si>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</si>
  <si>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</si>
  <si>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</si>
  <si>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</si>
  <si>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</si>
  <si>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</si>
  <si>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</si>
  <si>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</si>
  <si>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</si>
  <si>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</si>
  <si>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</si>
  <si>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</si>
  <si>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</si>
  <si>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</si>
  <si>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</si>
  <si>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</si>
  <si>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</si>
  <si>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</si>
  <si>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</si>
  <si>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</si>
  <si>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</si>
  <si>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</si>
  <si>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</si>
  <si>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</si>
  <si>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</si>
  <si>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</si>
  <si>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</si>
  <si>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</si>
  <si>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</si>
  <si>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</si>
  <si>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</si>
  <si>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</si>
  <si>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</si>
  <si>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</si>
  <si>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</si>
  <si>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</si>
  <si>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</si>
  <si>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</si>
  <si>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</si>
  <si>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</si>
  <si>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</si>
  <si>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</si>
  <si>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</si>
  <si>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</si>
  <si>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</si>
  <si>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</si>
  <si>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</si>
  <si>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</si>
  <si>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</si>
  <si>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</si>
  <si>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</si>
  <si>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</si>
  <si>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</si>
  <si>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</si>
  <si>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</si>
  <si>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</si>
  <si>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</si>
  <si>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</si>
  <si>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</si>
  <si>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</si>
  <si>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</si>
  <si>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</si>
  <si>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</si>
  <si>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</si>
  <si>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</si>
  <si>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</si>
  <si>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</si>
  <si>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</si>
  <si>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</si>
  <si>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</si>
  <si>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</si>
  <si>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</si>
  <si>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</si>
  <si>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</si>
  <si>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</si>
  <si>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</si>
  <si>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</si>
  <si>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</si>
  <si>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</si>
  <si>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</si>
  <si>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</si>
  <si>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</si>
  <si>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</si>
  <si>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</si>
  <si>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</si>
  <si>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</si>
  <si>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</si>
  <si>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</si>
  <si>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</si>
  <si>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</si>
  <si>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</si>
  <si>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</si>
  <si>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</si>
  <si>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</si>
  <si>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</si>
  <si>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</si>
  <si>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</si>
  <si>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</si>
  <si>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</si>
  <si>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</si>
  <si>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</si>
  <si>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</si>
  <si>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</si>
  <si>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</si>
  <si>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</si>
  <si>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</si>
  <si>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</si>
  <si>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</si>
  <si>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</si>
  <si>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</si>
  <si>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</si>
  <si>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</si>
  <si>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</si>
  <si>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</si>
  <si>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</si>
  <si>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</si>
  <si>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</si>
  <si>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</si>
  <si>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</si>
  <si>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</si>
  <si>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</si>
  <si>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</si>
  <si>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</si>
  <si>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</si>
  <si>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</si>
  <si>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</si>
  <si>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</si>
  <si>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</si>
  <si>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</si>
  <si>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</si>
  <si>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</si>
  <si>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</si>
  <si>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</si>
  <si>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</si>
  <si>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</si>
  <si>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</si>
  <si>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</si>
  <si>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</si>
  <si>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</si>
  <si>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</si>
  <si>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</si>
  <si>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</si>
  <si>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</si>
  <si>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</si>
  <si>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</si>
  <si>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</si>
  <si>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</si>
  <si>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</si>
  <si>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</si>
  <si>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</si>
  <si>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</si>
  <si>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</si>
  <si>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</si>
  <si>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</si>
  <si>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</si>
  <si>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</si>
  <si>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</si>
  <si>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</si>
  <si>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</si>
  <si>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</si>
  <si>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</si>
  <si>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</si>
  <si>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</si>
  <si>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</si>
  <si>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</si>
  <si>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</si>
  <si>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</si>
  <si>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</si>
  <si>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</si>
  <si>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</si>
  <si>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</si>
  <si>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</si>
  <si>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</si>
  <si>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</si>
  <si>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</si>
  <si>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</si>
  <si>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</si>
  <si>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</si>
  <si>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</si>
  <si>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</si>
  <si>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</si>
  <si>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</si>
  <si>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</si>
  <si>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</si>
  <si>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</si>
  <si>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</si>
  <si>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</si>
  <si>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</si>
  <si>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</si>
  <si>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</si>
  <si>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</si>
  <si>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</si>
  <si>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</si>
  <si>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</si>
  <si>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</si>
  <si>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</si>
  <si>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</si>
  <si>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</si>
  <si>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</si>
  <si>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</si>
  <si>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</si>
  <si>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</si>
  <si>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</si>
  <si>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</si>
  <si>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</si>
  <si>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</si>
  <si>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</si>
  <si>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</si>
  <si>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</si>
  <si>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</si>
  <si>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</si>
  <si>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</si>
  <si>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</si>
  <si>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</si>
  <si>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</si>
  <si>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</si>
  <si>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</si>
  <si>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</si>
  <si>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</si>
  <si>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</si>
  <si>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</si>
  <si>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</si>
  <si>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</si>
  <si>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</si>
  <si>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</si>
  <si>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</si>
  <si>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</si>
  <si>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</si>
  <si>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</si>
  <si>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</si>
  <si>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</si>
  <si>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</si>
  <si>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</si>
  <si>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</si>
  <si>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</si>
  <si>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</si>
  <si>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</si>
  <si>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</si>
  <si>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</si>
  <si>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</si>
  <si>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</si>
  <si>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</si>
  <si>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</si>
  <si>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</si>
  <si>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</si>
  <si>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</si>
  <si>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</si>
  <si>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</si>
  <si>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</si>
  <si>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</si>
  <si>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</si>
  <si>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</si>
  <si>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</si>
  <si>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</si>
  <si>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</si>
  <si>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</si>
  <si>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</si>
  <si>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</si>
  <si>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</si>
  <si>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</si>
  <si>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</si>
  <si>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</si>
  <si>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</si>
  <si>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</si>
  <si>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</si>
  <si>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</si>
  <si>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</si>
  <si>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</si>
  <si>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</si>
  <si>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</si>
  <si>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</si>
  <si>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</si>
  <si>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</si>
  <si>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</si>
  <si>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</si>
  <si>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</si>
  <si>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</si>
  <si>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</si>
  <si>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</si>
  <si>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</si>
  <si>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</si>
  <si>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</si>
  <si>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</si>
  <si>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</si>
  <si>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</si>
  <si>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</si>
  <si>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</si>
  <si>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</si>
  <si>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</si>
  <si>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</si>
  <si>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</si>
  <si>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</si>
  <si>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</si>
  <si>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</si>
  <si>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</si>
  <si>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</si>
  <si>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</si>
  <si>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</si>
  <si>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</si>
  <si>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</si>
  <si>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</si>
  <si>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</si>
  <si>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</si>
  <si>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</si>
  <si>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</si>
  <si>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</si>
  <si>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</si>
  <si>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</si>
  <si>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</si>
  <si>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</si>
  <si>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</si>
  <si>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</si>
  <si>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</si>
  <si>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</si>
  <si>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</si>
  <si>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</si>
  <si>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</si>
  <si>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</si>
  <si>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</si>
  <si>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</si>
  <si>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</si>
  <si>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</si>
  <si>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</si>
  <si>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</si>
  <si>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</si>
  <si>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</si>
  <si>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</si>
  <si>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</si>
  <si>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</si>
  <si>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</si>
  <si>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</si>
  <si>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</si>
  <si>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</si>
  <si>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</si>
  <si>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</si>
  <si>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</si>
  <si>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</si>
  <si>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</si>
  <si>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</si>
  <si>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</si>
  <si>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</si>
  <si>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</si>
  <si>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</si>
  <si>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</si>
  <si>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</si>
  <si>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</si>
  <si>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</si>
  <si>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</si>
  <si>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</si>
  <si>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</si>
  <si>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</si>
  <si>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</si>
  <si>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</si>
  <si>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</si>
  <si>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</si>
  <si>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</si>
  <si>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</si>
  <si>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</si>
  <si>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</si>
  <si>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</si>
  <si>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</si>
  <si>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</si>
  <si>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</si>
  <si>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</si>
  <si>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</si>
  <si>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</si>
  <si>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</si>
  <si>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</si>
  <si>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</si>
  <si>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</si>
  <si>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</si>
  <si>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</si>
  <si>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</si>
  <si>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</si>
  <si>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</si>
  <si>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</si>
  <si>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</si>
  <si>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</si>
  <si>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</si>
  <si>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</si>
  <si>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</si>
  <si>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</si>
  <si>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</si>
  <si>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</si>
  <si>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</si>
  <si>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</si>
  <si>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</si>
  <si>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</si>
  <si>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</si>
  <si>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</si>
  <si>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</si>
  <si>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</si>
  <si>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</si>
  <si>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</si>
  <si>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</si>
  <si>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</si>
  <si>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</si>
  <si>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</si>
  <si>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</si>
  <si>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</si>
  <si>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</si>
  <si>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</si>
  <si>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</si>
  <si>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</si>
  <si>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</si>
  <si>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</si>
  <si>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</si>
  <si>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</si>
  <si>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</si>
  <si>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</si>
  <si>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</si>
  <si>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</si>
  <si>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</si>
  <si>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</si>
  <si>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</si>
  <si>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</si>
  <si>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</si>
  <si>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</si>
  <si>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</si>
  <si>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</si>
  <si>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</si>
  <si>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</si>
  <si>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</si>
  <si>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</si>
  <si>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</si>
  <si>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</si>
  <si>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</si>
  <si>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</si>
  <si>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</si>
  <si>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</si>
  <si>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</si>
  <si>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</si>
  <si>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</si>
  <si>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</si>
  <si>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</si>
  <si>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</si>
  <si>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</si>
  <si>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</si>
  <si>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</si>
  <si>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</si>
  <si>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</si>
  <si>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</si>
  <si>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</si>
  <si>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</si>
  <si>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</si>
  <si>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</si>
  <si>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</si>
  <si>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</si>
  <si>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</si>
  <si>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</si>
  <si>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</si>
  <si>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</si>
  <si>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</si>
  <si>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</si>
  <si>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</si>
  <si>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</si>
  <si>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</si>
  <si>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</si>
  <si>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</si>
  <si>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</si>
  <si>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</si>
  <si>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</si>
  <si>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</si>
  <si>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</si>
  <si>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</si>
  <si>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</si>
  <si>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</si>
  <si>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</si>
  <si>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</si>
  <si>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</si>
  <si>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</si>
  <si>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</si>
  <si>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</si>
  <si>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</si>
  <si>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</si>
  <si>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</si>
  <si>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</si>
  <si>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</si>
  <si>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</si>
  <si>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</si>
  <si>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</si>
  <si>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</si>
  <si>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</si>
  <si>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</si>
  <si>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</si>
  <si>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</si>
  <si>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</si>
  <si>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</si>
  <si>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</si>
  <si>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</si>
  <si>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</si>
  <si>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</si>
  <si>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</si>
  <si>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</si>
  <si>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</si>
  <si>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</si>
  <si>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</si>
  <si>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</si>
  <si>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</si>
  <si>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</si>
  <si>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</si>
  <si>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</si>
  <si>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</si>
  <si>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</si>
  <si>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</si>
  <si>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</si>
  <si>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</si>
  <si>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</si>
  <si>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</si>
  <si>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</si>
  <si>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</si>
  <si>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</si>
  <si>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</si>
  <si>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</si>
  <si>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</si>
  <si>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</si>
  <si>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</si>
  <si>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</si>
  <si>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</si>
  <si>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</si>
  <si>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</si>
  <si>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</si>
  <si>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</si>
  <si>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</si>
  <si>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</si>
  <si>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</si>
  <si>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</si>
  <si>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</si>
  <si>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</si>
  <si>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</si>
  <si>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</si>
  <si>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</si>
  <si>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</si>
  <si>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</si>
  <si>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</si>
  <si>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</si>
  <si>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</si>
  <si>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</si>
  <si>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</si>
  <si>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</si>
  <si>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</si>
  <si>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</si>
  <si>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</si>
  <si>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</si>
  <si>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</si>
  <si>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</si>
  <si>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</si>
  <si>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</si>
  <si>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</si>
  <si>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</si>
  <si>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</si>
  <si>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</si>
  <si>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</si>
  <si>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</si>
  <si>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</si>
  <si>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</si>
  <si>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</si>
  <si>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</si>
  <si>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</si>
  <si>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</si>
  <si>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</si>
  <si>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</si>
  <si>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</si>
  <si>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</si>
  <si>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</si>
  <si>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</si>
  <si>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</si>
  <si>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</si>
  <si>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</si>
  <si>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</si>
  <si>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</si>
  <si>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</si>
  <si>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</si>
  <si>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</si>
  <si>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</si>
  <si>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</si>
  <si>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</si>
  <si>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</si>
  <si>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</si>
  <si>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</si>
  <si>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</si>
  <si>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</si>
  <si>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</si>
  <si>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</si>
  <si>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</si>
  <si>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</si>
  <si>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</si>
  <si>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</si>
  <si>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</si>
  <si>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</si>
  <si>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</si>
  <si>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</si>
  <si>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</si>
  <si>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</si>
  <si>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</si>
  <si>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</si>
  <si>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</si>
  <si>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</si>
  <si>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</si>
  <si>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</si>
  <si>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</si>
  <si>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</si>
  <si>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</si>
  <si>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</si>
  <si>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</si>
  <si>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</si>
  <si>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</si>
  <si>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</si>
  <si>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</si>
  <si>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</si>
  <si>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</si>
  <si>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</si>
  <si>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</si>
  <si>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</si>
  <si>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</si>
  <si>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</si>
  <si>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</si>
  <si>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</si>
  <si>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</si>
  <si>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</si>
  <si>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</si>
  <si>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</si>
  <si>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</si>
  <si>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</si>
  <si>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</si>
  <si>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</si>
  <si>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</si>
  <si>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</si>
  <si>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</si>
  <si>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</si>
  <si>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</si>
  <si>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</si>
  <si>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</si>
  <si>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</si>
  <si>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</si>
  <si>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</si>
  <si>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</si>
  <si>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</si>
  <si>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</si>
  <si>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</si>
  <si>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</si>
  <si>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</si>
  <si>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</si>
  <si>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</si>
  <si>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</si>
  <si>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</si>
  <si>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</si>
  <si>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</si>
  <si>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</si>
  <si>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</si>
  <si>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</si>
  <si>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</si>
  <si>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</si>
  <si>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</si>
  <si>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</si>
  <si>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</si>
  <si>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</si>
  <si>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</si>
  <si>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</si>
  <si>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</si>
  <si>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</si>
  <si>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</si>
  <si>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</si>
  <si>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</si>
  <si>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</si>
  <si>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</si>
  <si>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</si>
  <si>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</si>
  <si>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</si>
  <si>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</si>
  <si>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</si>
  <si>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</si>
  <si>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</si>
  <si>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</si>
  <si>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</si>
  <si>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</si>
  <si>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</si>
  <si>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</si>
  <si>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</si>
  <si>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</si>
  <si>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</si>
  <si>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</si>
  <si>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</si>
  <si>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</si>
  <si>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</si>
  <si>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</si>
  <si>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</si>
  <si>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</si>
  <si>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</si>
  <si>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</si>
  <si>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</si>
  <si>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</si>
  <si>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</si>
  <si>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</si>
  <si>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</si>
  <si>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</si>
  <si>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</si>
  <si>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</si>
  <si>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</si>
  <si>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</si>
  <si>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</si>
  <si>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</si>
  <si>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</si>
  <si>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</si>
  <si>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</si>
  <si>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</si>
  <si>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</si>
  <si>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</si>
  <si>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</si>
  <si>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</si>
  <si>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</si>
  <si>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</si>
  <si>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</si>
  <si>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</si>
  <si>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</si>
  <si>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</si>
  <si>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</si>
  <si>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</si>
  <si>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</si>
  <si>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</si>
  <si>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</si>
  <si>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</si>
  <si>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</si>
  <si>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</si>
  <si>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</si>
  <si>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</si>
  <si>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</si>
  <si>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</si>
  <si>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</si>
  <si>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</si>
  <si>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</si>
  <si>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</si>
  <si>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</si>
  <si>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</si>
  <si>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</si>
  <si>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</si>
  <si>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</si>
  <si>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</si>
  <si>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</si>
  <si>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</si>
  <si>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</si>
  <si>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</si>
  <si>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</si>
  <si>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</si>
  <si>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</si>
  <si>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</si>
  <si>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</si>
  <si>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</si>
  <si>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</si>
  <si>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</si>
  <si>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</si>
  <si>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</si>
  <si>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</si>
  <si>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</si>
  <si>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</si>
  <si>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</si>
  <si>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</si>
  <si>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</si>
  <si>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</si>
  <si>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</si>
  <si>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</si>
  <si>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</si>
  <si>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</si>
  <si>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</si>
  <si>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</si>
  <si>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</si>
  <si>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</si>
  <si>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</si>
  <si>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</si>
  <si>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</si>
  <si>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</si>
  <si>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</si>
  <si>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</si>
  <si>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</si>
  <si>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</si>
  <si>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</si>
  <si>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</si>
  <si>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</si>
  <si>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</si>
  <si>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</si>
  <si>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</si>
  <si>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</si>
  <si>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</si>
  <si>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</si>
  <si>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</si>
  <si>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</si>
  <si>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</si>
  <si>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</si>
  <si>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</si>
  <si>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</si>
  <si>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</si>
  <si>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</si>
  <si>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</si>
  <si>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</si>
  <si>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</si>
  <si>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</si>
  <si>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</si>
  <si>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</si>
  <si>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</si>
  <si>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</si>
  <si>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</si>
  <si>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</si>
  <si>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</si>
  <si>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</si>
  <si>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</si>
  <si>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</si>
  <si>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</si>
  <si>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</si>
  <si>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</si>
  <si>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</si>
  <si>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</si>
  <si>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</si>
  <si>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</si>
  <si>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</si>
  <si>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</si>
  <si>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</si>
  <si>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</si>
  <si>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</si>
  <si>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</si>
  <si>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</si>
  <si>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</si>
  <si>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</si>
  <si>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</si>
  <si>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</si>
  <si>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</si>
  <si>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</si>
  <si>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</si>
  <si>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</si>
  <si>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</si>
  <si>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</si>
  <si>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</si>
  <si>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</si>
  <si>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</si>
  <si>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</si>
  <si>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</si>
  <si>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</si>
  <si>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</si>
  <si>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</si>
  <si>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</si>
  <si>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</si>
  <si>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</si>
  <si>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</si>
  <si>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</si>
  <si>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</si>
  <si>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</si>
  <si>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</si>
  <si>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</si>
  <si>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</si>
  <si>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</si>
  <si>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</si>
  <si>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</si>
  <si>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</si>
  <si>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</si>
  <si>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</si>
  <si>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</si>
  <si>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</si>
  <si>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</si>
  <si>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</si>
  <si>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</si>
  <si>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</si>
  <si>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</si>
  <si>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</si>
  <si>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</si>
  <si>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</si>
  <si>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</si>
  <si>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</si>
  <si>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</si>
  <si>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</si>
  <si>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</si>
  <si>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</si>
  <si>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</si>
  <si>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</si>
  <si>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</si>
  <si>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</si>
  <si>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</si>
  <si>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</si>
  <si>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</si>
  <si>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</si>
  <si>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</si>
  <si>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</si>
  <si>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</si>
  <si>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</si>
  <si>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</si>
  <si>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</si>
  <si>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</si>
  <si>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</si>
  <si>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</si>
  <si>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</si>
  <si>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</si>
  <si>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</si>
  <si>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</si>
  <si>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</si>
  <si>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</si>
  <si>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</si>
  <si>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</si>
  <si>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</si>
  <si>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</si>
  <si>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</si>
  <si>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</si>
  <si>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</si>
  <si>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</si>
  <si>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</si>
  <si>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</si>
  <si>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</si>
  <si>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</si>
  <si>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</si>
  <si>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</si>
  <si>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</si>
  <si>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</si>
  <si>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</si>
  <si>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</si>
  <si>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</si>
  <si>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</si>
  <si>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</si>
  <si>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</si>
  <si>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</si>
  <si>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</si>
  <si>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</si>
  <si>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</si>
  <si>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</si>
  <si>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</si>
  <si>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</si>
  <si>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</si>
  <si>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</si>
  <si>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</si>
  <si>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</si>
  <si>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</si>
  <si>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</si>
  <si>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</si>
  <si>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</si>
  <si>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</si>
  <si>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</si>
  <si>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</si>
  <si>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</si>
  <si>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</si>
  <si>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</si>
  <si>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</si>
  <si>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</si>
  <si>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</si>
  <si>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</si>
  <si>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</si>
  <si>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</si>
  <si>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</si>
  <si>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</si>
  <si>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</si>
  <si>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</si>
  <si>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</si>
  <si>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</si>
  <si>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</si>
  <si>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</si>
  <si>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</si>
  <si>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</si>
  <si>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</si>
  <si>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</si>
  <si>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</si>
  <si>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</si>
  <si>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</si>
  <si>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</si>
  <si>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</si>
  <si>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</si>
  <si>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</si>
  <si>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</si>
  <si>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</si>
  <si>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</si>
  <si>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</si>
  <si>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</si>
  <si>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</si>
  <si>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</si>
  <si>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</si>
  <si>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</si>
  <si>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</si>
  <si>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</si>
  <si>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</si>
  <si>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</si>
  <si>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</si>
  <si>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</si>
  <si>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</si>
  <si>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</si>
  <si>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</si>
  <si>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</si>
  <si>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</si>
  <si>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</si>
  <si>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</si>
  <si>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</si>
  <si>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</si>
  <si>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</si>
  <si>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</si>
  <si>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</si>
  <si>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</si>
  <si>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</si>
  <si>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</si>
  <si>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</si>
  <si>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</si>
  <si>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</si>
  <si>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</si>
  <si>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</si>
  <si>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</si>
  <si>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</si>
  <si>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</si>
  <si>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</si>
  <si>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</si>
  <si>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</si>
  <si>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</si>
  <si>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</si>
  <si>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</si>
  <si>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</si>
  <si>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</si>
  <si>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</si>
  <si>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</si>
  <si>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</si>
  <si>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</si>
  <si>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</si>
  <si>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</si>
  <si>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</si>
  <si>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</si>
  <si>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</si>
  <si>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</si>
  <si>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</si>
  <si>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</si>
  <si>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</si>
  <si>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</si>
  <si>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</si>
  <si>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</si>
  <si>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</si>
  <si>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</si>
  <si>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</si>
  <si>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</si>
  <si>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</si>
  <si>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</si>
  <si>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</si>
  <si>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</si>
  <si>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</si>
  <si>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</si>
  <si>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</si>
  <si>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</si>
  <si>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</si>
  <si>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</si>
  <si>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</si>
  <si>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</si>
  <si>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</si>
  <si>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</si>
  <si>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</si>
  <si>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</si>
  <si>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</si>
  <si>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</si>
  <si>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</si>
  <si>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</si>
  <si>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</si>
  <si>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</si>
  <si>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</si>
  <si>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</si>
  <si>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</si>
  <si>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</si>
  <si>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</si>
  <si>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</si>
  <si>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</si>
  <si>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</si>
  <si>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</si>
  <si>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</si>
  <si>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</si>
  <si>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</si>
  <si>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</si>
  <si>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</si>
  <si>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</si>
  <si>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</si>
  <si>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</si>
  <si>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</si>
  <si>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</si>
  <si>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</si>
  <si>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</si>
  <si>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</si>
  <si>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</si>
  <si>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</si>
  <si>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</si>
  <si>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</si>
  <si>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</si>
  <si>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</si>
  <si>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</si>
  <si>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</si>
  <si>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</si>
  <si>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</si>
  <si>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</si>
  <si>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</si>
  <si>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</si>
  <si>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</si>
  <si>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</si>
  <si>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</si>
  <si>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</si>
  <si>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</si>
  <si>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</si>
  <si>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</si>
  <si>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</si>
  <si>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</si>
  <si>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</si>
  <si>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</si>
  <si>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</si>
  <si>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</si>
  <si>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</si>
  <si>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</si>
  <si>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</si>
  <si>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</si>
  <si>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</si>
  <si>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</si>
  <si>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</si>
  <si>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</si>
  <si>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</si>
  <si>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</si>
  <si>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</si>
  <si>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</si>
  <si>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</si>
  <si>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</si>
  <si>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</si>
  <si>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</si>
  <si>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</si>
  <si>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</si>
  <si>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</si>
  <si>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</si>
  <si>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</si>
  <si>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</si>
  <si>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</si>
  <si>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</si>
  <si>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</si>
  <si>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</si>
  <si>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</si>
  <si>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</si>
  <si>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</si>
  <si>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</si>
  <si>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</si>
  <si>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</si>
  <si>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</si>
  <si>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</si>
  <si>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</si>
  <si>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</si>
  <si>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</si>
  <si>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</si>
  <si>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</si>
  <si>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</si>
  <si>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</si>
  <si>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</si>
  <si>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</si>
  <si>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</si>
  <si>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</si>
  <si>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</si>
  <si>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</si>
  <si>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</si>
  <si>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</si>
  <si>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</si>
  <si>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</si>
  <si>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</si>
  <si>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</si>
  <si>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</si>
  <si>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</si>
  <si>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</si>
  <si>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</si>
  <si>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</si>
  <si>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</si>
  <si>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</si>
  <si>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</si>
  <si>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</si>
  <si>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</si>
  <si>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</si>
  <si>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</si>
  <si>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</si>
  <si>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</si>
  <si>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</si>
  <si>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</si>
  <si>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</si>
  <si>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</si>
  <si>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</si>
  <si>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</si>
  <si>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</si>
  <si>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</si>
  <si>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</si>
  <si>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</si>
  <si>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</si>
  <si>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</si>
  <si>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</si>
  <si>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</si>
  <si>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</si>
  <si>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</si>
  <si>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</si>
  <si>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</si>
  <si>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</si>
  <si>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</si>
  <si>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</si>
  <si>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</si>
  <si>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</si>
  <si>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</si>
  <si>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</si>
  <si>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</si>
  <si>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</si>
  <si>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</si>
  <si>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</si>
  <si>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</si>
  <si>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</si>
  <si>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</si>
  <si>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</si>
  <si>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</si>
  <si>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</si>
  <si>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</si>
  <si>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</si>
  <si>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</si>
  <si>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</si>
  <si>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</si>
  <si>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</si>
  <si>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</si>
  <si>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</si>
  <si>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</si>
  <si>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</si>
  <si>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</si>
  <si>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</si>
  <si>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</si>
  <si>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</si>
  <si>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</si>
  <si>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</si>
  <si>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</si>
  <si>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</si>
  <si>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</si>
  <si>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</si>
  <si>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</si>
  <si>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</si>
  <si>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</si>
  <si>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</si>
  <si>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</si>
  <si>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</si>
  <si>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</si>
  <si>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</si>
  <si>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</si>
  <si>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</si>
  <si>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</si>
  <si>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</si>
  <si>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</si>
  <si>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</si>
  <si>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</si>
  <si>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</si>
  <si>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</si>
  <si>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</si>
  <si>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</si>
  <si>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</si>
  <si>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</si>
  <si>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</si>
  <si>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</si>
  <si>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</si>
  <si>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</si>
  <si>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</si>
  <si>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</si>
  <si>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</si>
  <si>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</si>
  <si>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</si>
  <si>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</si>
  <si>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</si>
  <si>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</si>
  <si>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</si>
  <si>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</si>
  <si>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</si>
  <si>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</si>
  <si>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</si>
  <si>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</si>
  <si>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</si>
  <si>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</si>
  <si>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</si>
  <si>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</si>
  <si>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</si>
  <si>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</si>
  <si>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</si>
  <si>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</si>
  <si>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</si>
  <si>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</si>
  <si>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</si>
  <si>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</si>
  <si>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</si>
  <si>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</si>
  <si>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</si>
  <si>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</si>
  <si>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</si>
  <si>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</si>
  <si>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</si>
  <si>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</si>
  <si>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</si>
  <si>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</si>
  <si>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</si>
  <si>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</si>
  <si>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</si>
  <si>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</si>
  <si>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</si>
  <si>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</si>
  <si>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</si>
  <si>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</si>
  <si>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</si>
  <si>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</si>
  <si>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</si>
  <si>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</si>
  <si>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</si>
  <si>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</si>
  <si>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</si>
  <si>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</si>
  <si>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</si>
  <si>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</si>
  <si>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</si>
  <si>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</si>
  <si>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</si>
  <si>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</si>
  <si>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</si>
  <si>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</si>
  <si>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</si>
  <si>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</si>
  <si>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</si>
  <si>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</si>
  <si>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</si>
  <si>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</si>
  <si>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</si>
  <si>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</si>
  <si>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</si>
  <si>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</si>
  <si>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</si>
  <si>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</si>
  <si>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</si>
  <si>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</si>
  <si>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</si>
  <si>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</si>
  <si>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</si>
  <si>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</si>
  <si>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</si>
  <si>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</si>
  <si>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</si>
  <si>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</si>
  <si>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</si>
  <si>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</si>
  <si>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</si>
  <si>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</si>
  <si>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</si>
  <si>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</si>
  <si>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</si>
  <si>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</si>
  <si>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</si>
  <si>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</si>
  <si>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</si>
  <si>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</si>
  <si>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</si>
  <si>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</si>
  <si>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</si>
  <si>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</si>
  <si>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</si>
  <si>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</si>
  <si>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</si>
  <si>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</si>
  <si>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</si>
  <si>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</si>
  <si>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</si>
  <si>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</si>
  <si>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</si>
  <si>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</si>
  <si>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</si>
  <si>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</si>
  <si>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</si>
  <si>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</si>
  <si>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</si>
  <si>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</si>
  <si>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</si>
  <si>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</si>
  <si>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</si>
  <si>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</si>
  <si>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</si>
  <si>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</si>
  <si>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</si>
  <si>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</si>
  <si>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</si>
  <si>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</si>
  <si>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</si>
  <si>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</si>
  <si>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</si>
  <si>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</si>
  <si>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</si>
  <si>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</si>
  <si>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</si>
  <si>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</si>
  <si>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</si>
  <si>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</si>
  <si>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</si>
  <si>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</si>
  <si>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</si>
  <si>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</si>
  <si>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</si>
  <si>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</si>
  <si>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</si>
  <si>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</si>
  <si>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</si>
  <si>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</si>
  <si>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</si>
  <si>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</si>
  <si>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</si>
  <si>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</si>
  <si>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</si>
  <si>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</si>
  <si>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</si>
  <si>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</si>
  <si>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</si>
  <si>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</si>
  <si>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</si>
  <si>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</si>
  <si>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</si>
  <si>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</si>
  <si>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</si>
  <si>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</si>
  <si>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</si>
  <si>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</si>
  <si>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</si>
  <si>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</si>
  <si>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</si>
  <si>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</si>
  <si>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</si>
  <si>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</si>
  <si>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</si>
  <si>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</si>
  <si>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</si>
  <si>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</si>
  <si>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</si>
  <si>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</si>
  <si>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</si>
  <si>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</si>
  <si>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</si>
  <si>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</si>
  <si>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</si>
  <si>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</si>
  <si>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</si>
  <si>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</si>
  <si>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</si>
  <si>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</si>
  <si>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</si>
  <si>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</si>
  <si>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</si>
  <si>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</si>
  <si>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</si>
  <si>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</si>
  <si>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</si>
  <si>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</si>
  <si>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</si>
  <si>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</si>
  <si>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</si>
  <si>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</si>
  <si>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</si>
  <si>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</si>
  <si>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</si>
  <si>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</si>
  <si>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</si>
  <si>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</si>
  <si>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</si>
  <si>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</si>
  <si>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</si>
  <si>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</si>
  <si>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</si>
  <si>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</si>
  <si>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</si>
  <si>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</si>
  <si>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</si>
  <si>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</si>
  <si>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</si>
  <si>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</si>
  <si>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</si>
  <si>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</si>
  <si>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</si>
  <si>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</si>
  <si>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</si>
  <si>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</si>
  <si>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</si>
  <si>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</si>
  <si>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</si>
  <si>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</si>
  <si>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</si>
  <si>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</si>
  <si>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</si>
  <si>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</si>
  <si>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</si>
  <si>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</si>
  <si>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</si>
  <si>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</si>
  <si>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</si>
  <si>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</si>
  <si>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</si>
  <si>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</si>
  <si>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</si>
  <si>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</si>
  <si>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</si>
  <si>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</si>
  <si>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</si>
  <si>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</si>
  <si>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</si>
  <si>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</si>
  <si>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</si>
  <si>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</si>
  <si>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</si>
  <si>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</si>
  <si>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</si>
  <si>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</si>
  <si>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</si>
  <si>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</si>
  <si>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</si>
  <si>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</si>
  <si>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</si>
  <si>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</si>
  <si>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</si>
  <si>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</si>
  <si>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</si>
  <si>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</si>
  <si>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</si>
  <si>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</si>
  <si>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</si>
  <si>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</si>
  <si>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</si>
  <si>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</si>
  <si>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</si>
  <si>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</si>
  <si>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</si>
  <si>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</si>
  <si>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</si>
  <si>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</si>
  <si>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</si>
  <si>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</si>
  <si>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</si>
  <si>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</si>
  <si>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</si>
  <si>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</si>
  <si>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</si>
  <si>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</si>
  <si>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</si>
  <si>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</si>
  <si>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</si>
  <si>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</si>
  <si>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</si>
  <si>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</si>
  <si>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</si>
  <si>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</si>
  <si>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</si>
  <si>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</si>
  <si>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</si>
  <si>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</si>
  <si>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</si>
  <si>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</si>
  <si>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</si>
  <si>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</si>
  <si>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</si>
  <si>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</si>
  <si>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</si>
  <si>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</si>
  <si>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</si>
  <si>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</si>
  <si>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</si>
  <si>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</si>
  <si>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</si>
  <si>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</si>
  <si>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</si>
  <si>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</si>
  <si>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</si>
  <si>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</si>
  <si>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</si>
  <si>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</si>
  <si>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</si>
  <si>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</si>
  <si>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</si>
  <si>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</si>
  <si>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</si>
  <si>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</si>
  <si>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</si>
  <si>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</si>
  <si>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</si>
  <si>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</si>
  <si>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</si>
  <si>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</si>
  <si>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</si>
  <si>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</si>
  <si>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</si>
  <si>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</si>
  <si>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</si>
  <si>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</si>
  <si>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</si>
  <si>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</si>
  <si>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</si>
  <si>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</si>
  <si>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</si>
  <si>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</si>
  <si>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</si>
  <si>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</si>
  <si>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</si>
  <si>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</si>
  <si>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</si>
  <si>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</si>
  <si>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</si>
  <si>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</si>
  <si>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</si>
  <si>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</si>
  <si>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</si>
  <si>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</si>
  <si>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</si>
  <si>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</si>
  <si>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</si>
  <si>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</si>
  <si>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</si>
  <si>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</si>
  <si>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</si>
  <si>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</si>
  <si>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</si>
  <si>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</si>
  <si>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</si>
  <si>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</si>
  <si>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</si>
  <si>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</si>
  <si>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</si>
  <si>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</si>
  <si>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</si>
  <si>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</si>
  <si>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</si>
  <si>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</si>
  <si>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</si>
  <si>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</si>
  <si>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</si>
  <si>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</si>
  <si>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</si>
  <si>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</si>
  <si>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</si>
  <si>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</si>
  <si>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</si>
  <si>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</si>
  <si>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</si>
  <si>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</si>
  <si>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</si>
  <si>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</si>
  <si>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</si>
  <si>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</si>
  <si>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</si>
  <si>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</si>
  <si>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</si>
  <si>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</si>
  <si>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</si>
  <si>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</si>
  <si>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</si>
  <si>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</si>
  <si>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</si>
  <si>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</si>
  <si>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</si>
  <si>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</si>
  <si>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</si>
  <si>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</si>
  <si>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</si>
  <si>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</si>
  <si>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</si>
  <si>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</si>
  <si>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</si>
  <si>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</si>
  <si>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</si>
  <si>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</si>
  <si>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</si>
  <si>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</si>
  <si>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</si>
  <si>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</si>
  <si>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</si>
  <si>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</si>
  <si>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</si>
  <si>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</si>
  <si>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</si>
  <si>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</si>
  <si>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</si>
  <si>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</si>
  <si>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</si>
  <si>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</si>
  <si>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</si>
  <si>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</si>
  <si>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</si>
  <si>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</si>
  <si>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</si>
  <si>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</si>
  <si>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</si>
  <si>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</si>
  <si>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</si>
  <si>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</si>
  <si>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</si>
  <si>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</si>
  <si>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</si>
  <si>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</si>
  <si>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</si>
  <si>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</si>
  <si>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</si>
  <si>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</si>
  <si>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</si>
  <si>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</si>
  <si>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</si>
  <si>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</si>
  <si>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</si>
  <si>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</si>
  <si>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</si>
  <si>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</si>
  <si>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</si>
  <si>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</si>
  <si>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</si>
  <si>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</si>
  <si>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</si>
  <si>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</si>
  <si>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</si>
  <si>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</si>
  <si>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</si>
  <si>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</si>
  <si>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</si>
  <si>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</si>
  <si>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</si>
  <si>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</si>
  <si>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</si>
  <si>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</si>
  <si>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</si>
  <si>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</si>
  <si>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</si>
  <si>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</si>
  <si>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</si>
  <si>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</si>
  <si>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</si>
  <si>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</si>
  <si>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</si>
  <si>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</si>
  <si>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</si>
  <si>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</si>
  <si>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</si>
  <si>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</si>
  <si>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</si>
  <si>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</si>
  <si>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</si>
  <si>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</si>
  <si>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</si>
  <si>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</si>
  <si>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</si>
  <si>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</si>
  <si>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</si>
  <si>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</si>
  <si>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</si>
  <si>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</si>
  <si>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</si>
  <si>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</si>
  <si>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</si>
  <si>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</si>
  <si>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</si>
  <si>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</si>
  <si>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</si>
  <si>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</si>
  <si>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</si>
  <si>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</si>
  <si>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</si>
  <si>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</si>
  <si>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</si>
  <si>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</si>
  <si>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</si>
  <si>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</si>
  <si>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</si>
  <si>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</si>
  <si>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</si>
  <si>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</si>
  <si>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</si>
  <si>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</si>
  <si>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</si>
  <si>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</si>
  <si>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</si>
  <si>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</si>
  <si>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</si>
  <si>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</si>
  <si>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</si>
  <si>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</si>
  <si>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</si>
  <si>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</si>
  <si>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</si>
  <si>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</si>
  <si>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</si>
  <si>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</si>
  <si>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</si>
  <si>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</si>
  <si>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</si>
  <si>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</si>
  <si>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</si>
  <si>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</si>
  <si>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</si>
  <si>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</si>
  <si>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</si>
  <si>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</si>
  <si>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</si>
  <si>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</si>
  <si>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</si>
  <si>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</si>
  <si>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</si>
  <si>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</si>
  <si>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</si>
  <si>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</si>
  <si>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</si>
  <si>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</si>
  <si>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</si>
  <si>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</si>
  <si>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</si>
  <si>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</si>
  <si>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</si>
  <si>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</si>
  <si>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</si>
  <si>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</si>
  <si>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</si>
  <si>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</si>
  <si>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</si>
  <si>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</si>
  <si>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</si>
  <si>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</si>
  <si>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</si>
  <si>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</si>
  <si>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</si>
  <si>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</si>
  <si>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</si>
  <si>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</si>
  <si>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</si>
  <si>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</si>
  <si>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</si>
  <si>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</si>
  <si>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</si>
  <si>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</si>
  <si>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</si>
  <si>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</si>
  <si>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</si>
  <si>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</si>
  <si>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</si>
  <si>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</si>
  <si>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</si>
  <si>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</si>
  <si>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</si>
  <si>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</si>
  <si>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</si>
  <si>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</si>
  <si>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</si>
  <si>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</si>
  <si>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</si>
  <si>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</si>
  <si>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</si>
  <si>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</si>
  <si>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</si>
  <si>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</si>
  <si>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</si>
  <si>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</si>
  <si>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</si>
  <si>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</si>
  <si>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</si>
  <si>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</si>
  <si>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</si>
  <si>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</si>
  <si>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</si>
  <si>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</si>
  <si>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</si>
  <si>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</si>
  <si>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</si>
  <si>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</si>
  <si>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</si>
  <si>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</si>
  <si>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</si>
  <si>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</si>
  <si>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</si>
  <si>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</si>
  <si>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</si>
  <si>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</si>
  <si>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</si>
  <si>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</si>
  <si>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</si>
  <si>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</si>
  <si>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</si>
  <si>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</si>
  <si>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</si>
  <si>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</si>
  <si>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</si>
  <si>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</si>
  <si>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</si>
  <si>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</si>
  <si>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</si>
  <si>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</si>
  <si>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</si>
  <si>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</si>
  <si>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</si>
  <si>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</si>
  <si>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</si>
  <si>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</si>
  <si>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</si>
  <si>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</si>
  <si>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</si>
  <si>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</si>
  <si>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</si>
  <si>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</si>
  <si>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</si>
  <si>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</si>
  <si>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</si>
  <si>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</si>
  <si>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</si>
  <si>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</si>
  <si>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</si>
  <si>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</si>
  <si>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</si>
  <si>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</si>
  <si>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</si>
  <si>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</si>
  <si>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</si>
  <si>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</si>
  <si>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</si>
  <si>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</si>
  <si>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</si>
  <si>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</si>
  <si>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</si>
  <si>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</si>
  <si>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</si>
  <si>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</si>
  <si>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</si>
  <si>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</si>
  <si>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</si>
  <si>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</si>
  <si>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</si>
  <si>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</si>
  <si>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</si>
  <si>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</si>
  <si>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</si>
  <si>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</si>
  <si>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</si>
  <si>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</si>
  <si>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</si>
  <si>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</si>
  <si>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</si>
  <si>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</si>
  <si>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</si>
  <si>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</si>
  <si>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</si>
  <si>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</si>
  <si>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</si>
  <si>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</si>
  <si>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</si>
  <si>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</si>
  <si>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</si>
  <si>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</si>
  <si>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</si>
  <si>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</si>
  <si>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</si>
  <si>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</si>
  <si>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</si>
  <si>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</si>
  <si>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</si>
  <si>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</si>
  <si>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</si>
  <si>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</si>
  <si>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</si>
  <si>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</si>
  <si>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</si>
  <si>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</si>
  <si>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</si>
  <si>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</si>
  <si>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</si>
  <si>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</si>
  <si>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</si>
  <si>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</si>
  <si>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</si>
  <si>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</si>
  <si>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</si>
  <si>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</si>
  <si>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</si>
  <si>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</si>
  <si>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</si>
  <si>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</si>
  <si>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</si>
  <si>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</si>
  <si>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</si>
  <si>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</si>
  <si>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</si>
  <si>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</si>
  <si>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</si>
  <si>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</si>
  <si>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</si>
  <si>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</si>
  <si>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</si>
  <si>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</si>
  <si>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</si>
  <si>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</si>
  <si>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</si>
  <si>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</si>
  <si>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</si>
  <si>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</si>
  <si>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</si>
  <si>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</si>
  <si>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</si>
  <si>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</si>
  <si>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</si>
  <si>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</si>
  <si>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</si>
  <si>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</si>
  <si>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</si>
  <si>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</si>
  <si>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</si>
  <si>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</si>
  <si>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</si>
  <si>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</si>
  <si>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</si>
  <si>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</si>
  <si>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</si>
  <si>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</si>
  <si>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</si>
  <si>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</si>
  <si>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</si>
  <si>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</si>
  <si>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</si>
  <si>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</si>
  <si>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</si>
  <si>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</si>
  <si>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</si>
  <si>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</si>
  <si>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</si>
  <si>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</si>
  <si>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</si>
  <si>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</si>
  <si>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</si>
  <si>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</si>
  <si>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</si>
  <si>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</si>
  <si>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</si>
  <si>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</si>
  <si>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</si>
  <si>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</si>
  <si>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</si>
  <si>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</si>
  <si>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</si>
  <si>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</si>
  <si>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</si>
  <si>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</si>
  <si>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</si>
  <si>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</si>
  <si>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</si>
  <si>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</si>
  <si>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</si>
  <si>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</si>
  <si>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</si>
  <si>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</si>
  <si>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</si>
  <si>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</si>
  <si>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</si>
  <si>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</si>
  <si>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</si>
  <si>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</si>
  <si>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</si>
  <si>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</si>
  <si>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</si>
  <si>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</si>
  <si>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</si>
  <si>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</si>
  <si>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</si>
  <si>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</si>
  <si>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</si>
  <si>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</si>
  <si>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</si>
  <si>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</si>
  <si>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</si>
  <si>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</si>
  <si>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</si>
  <si>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</si>
  <si>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</si>
  <si>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</si>
  <si>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</si>
  <si>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</si>
  <si>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</si>
  <si>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</si>
  <si>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</si>
  <si>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</si>
  <si>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</si>
  <si>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</si>
  <si>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</si>
  <si>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</si>
  <si>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</si>
  <si>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</si>
  <si>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</si>
  <si>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</si>
  <si>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</si>
  <si>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</si>
  <si>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</si>
  <si>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</si>
  <si>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</si>
  <si>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</si>
  <si>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</si>
  <si>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</si>
  <si>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</si>
  <si>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</si>
  <si>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</si>
  <si>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</si>
  <si>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</si>
  <si>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</si>
  <si>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</si>
  <si>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</si>
  <si>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</si>
  <si>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</si>
  <si>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</si>
  <si>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</si>
  <si>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</si>
  <si>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</si>
  <si>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</si>
  <si>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</si>
  <si>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</si>
  <si>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</si>
  <si>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</si>
  <si>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</si>
  <si>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</si>
  <si>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</si>
  <si>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</si>
  <si>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</si>
  <si>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</si>
  <si>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</si>
  <si>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</si>
  <si>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</si>
  <si>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</si>
  <si>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</si>
  <si>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</si>
  <si>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</si>
  <si>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</si>
  <si>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</si>
  <si>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</si>
  <si>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</si>
  <si>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</si>
  <si>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</si>
  <si>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</si>
  <si>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</si>
  <si>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</si>
  <si>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</si>
  <si>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</si>
  <si>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</si>
  <si>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</si>
  <si>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</si>
  <si>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</si>
  <si>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</si>
  <si>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</si>
  <si>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</si>
  <si>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</si>
  <si>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</si>
  <si>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</si>
  <si>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</si>
  <si>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</si>
  <si>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</si>
  <si>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</si>
  <si>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</si>
  <si>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</si>
  <si>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</si>
  <si>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</si>
  <si>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</si>
  <si>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</si>
  <si>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</si>
  <si>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</si>
  <si>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</si>
  <si>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</si>
  <si>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</si>
  <si>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</si>
  <si>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</si>
  <si>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</si>
  <si>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</si>
  <si>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</si>
  <si>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</si>
  <si>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</si>
  <si>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</si>
  <si>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</si>
  <si>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</si>
  <si>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</si>
  <si>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</si>
  <si>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</si>
  <si>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</si>
  <si>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</si>
  <si>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</si>
  <si>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</si>
  <si>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</si>
  <si>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</si>
  <si>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</si>
  <si>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</si>
  <si>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</si>
  <si>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</si>
  <si>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</si>
  <si>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</si>
  <si>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</si>
  <si>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</si>
  <si>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</si>
  <si>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</si>
  <si>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</si>
  <si>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</si>
  <si>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</si>
  <si>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</si>
  <si>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</si>
  <si>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</si>
  <si>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</si>
  <si>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</si>
  <si>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</si>
  <si>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</si>
  <si>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</si>
  <si>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</si>
  <si>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</si>
  <si>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</si>
  <si>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</si>
  <si>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</si>
  <si>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</si>
  <si>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</si>
  <si>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</si>
  <si>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</si>
  <si>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</si>
  <si>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</si>
  <si>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</si>
  <si>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</si>
  <si>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</si>
  <si>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</si>
  <si>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</si>
  <si>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</si>
  <si>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</si>
  <si>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</si>
  <si>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</si>
  <si>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</si>
  <si>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</si>
  <si>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</si>
  <si>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</si>
  <si>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</si>
  <si>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</si>
  <si>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</si>
  <si>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</si>
  <si>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</si>
  <si>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</si>
  <si>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</si>
  <si>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</si>
  <si>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</si>
  <si>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</si>
  <si>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</si>
  <si>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</si>
  <si>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</si>
  <si>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</si>
  <si>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</si>
  <si>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</si>
  <si>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</si>
  <si>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</si>
  <si>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</si>
  <si>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</si>
  <si>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</si>
  <si>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</si>
  <si>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</si>
  <si>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</si>
  <si>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</si>
  <si>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</si>
  <si>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</si>
  <si>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</si>
  <si>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</si>
  <si>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</si>
  <si>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</si>
  <si>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</si>
  <si>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</si>
  <si>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</si>
  <si>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</si>
  <si>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</si>
  <si>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</si>
  <si>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</si>
  <si>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</si>
  <si>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</si>
  <si>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</si>
  <si>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</si>
  <si>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</si>
  <si>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</si>
  <si>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</si>
  <si>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</si>
  <si>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</si>
  <si>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</si>
  <si>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</si>
  <si>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</si>
  <si>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</si>
  <si>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</si>
  <si>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</si>
  <si>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</si>
  <si>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</si>
  <si>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</si>
  <si>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</si>
  <si>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</si>
  <si>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</si>
  <si>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</si>
  <si>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</si>
  <si>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</si>
  <si>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</si>
  <si>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</si>
  <si>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</si>
  <si>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</si>
  <si>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</si>
  <si>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</si>
  <si>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</si>
  <si>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</si>
  <si>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</si>
  <si>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</si>
  <si>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</si>
  <si>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</si>
  <si>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</si>
  <si>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</si>
  <si>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</si>
  <si>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</si>
  <si>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</si>
  <si>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</si>
  <si>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</si>
  <si>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</si>
  <si>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</si>
  <si>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</si>
  <si>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</si>
  <si>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</si>
  <si>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</si>
  <si>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</si>
  <si>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</si>
  <si>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</si>
  <si>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</si>
  <si>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</si>
  <si>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</si>
  <si>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</si>
  <si>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</si>
  <si>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</si>
  <si>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</si>
  <si>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</si>
  <si>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</si>
  <si>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</si>
  <si>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</si>
  <si>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</si>
  <si>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</si>
  <si>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</si>
  <si>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</si>
  <si>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</si>
  <si>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</si>
  <si>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</si>
  <si>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</si>
  <si>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</si>
  <si>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</si>
  <si>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</si>
  <si>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</si>
  <si>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</si>
  <si>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</si>
  <si>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</si>
  <si>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</si>
  <si>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</si>
  <si>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</si>
  <si>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</si>
  <si>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</si>
  <si>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</si>
  <si>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</si>
  <si>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</si>
  <si>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</si>
  <si>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</si>
  <si>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</si>
  <si>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</si>
  <si>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</si>
  <si>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</si>
  <si>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</si>
  <si>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</si>
  <si>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</si>
  <si>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</si>
  <si>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</si>
  <si>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</si>
  <si>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</si>
  <si>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</si>
  <si>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</si>
  <si>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</si>
  <si>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</si>
  <si>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</si>
  <si>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</si>
  <si>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</si>
  <si>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</si>
  <si>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</si>
  <si>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</si>
  <si>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</si>
  <si>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</si>
  <si>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</si>
  <si>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</si>
  <si>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</si>
  <si>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</si>
  <si>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</si>
  <si>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</si>
  <si>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</si>
  <si>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</si>
  <si>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</si>
  <si>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</si>
  <si>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</si>
  <si>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</si>
  <si>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</si>
  <si>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</si>
  <si>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</si>
  <si>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</si>
  <si>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</si>
  <si>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</si>
  <si>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</si>
  <si>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</si>
  <si>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</si>
  <si>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</si>
  <si>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</si>
  <si>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</si>
  <si>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</si>
  <si>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</si>
  <si>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</si>
  <si>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</si>
  <si>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</si>
  <si>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</si>
  <si>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</si>
  <si>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</si>
  <si>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</si>
  <si>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</si>
  <si>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</si>
  <si>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</si>
  <si>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</si>
  <si>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</si>
  <si>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</si>
  <si>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</si>
  <si>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</si>
  <si>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</si>
  <si>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</si>
  <si>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</si>
  <si>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</si>
  <si>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</si>
  <si>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</si>
  <si>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</si>
  <si>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</si>
  <si>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</si>
  <si>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</si>
  <si>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</si>
  <si>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</si>
  <si>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</si>
  <si>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</si>
  <si>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</si>
  <si>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</si>
  <si>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</si>
  <si>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</si>
  <si>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</si>
  <si>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</si>
  <si>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</si>
  <si>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</si>
  <si>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</si>
  <si>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</si>
  <si>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</si>
  <si>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</si>
  <si>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</si>
  <si>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</si>
  <si>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</si>
  <si>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</si>
  <si>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</si>
  <si>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</si>
  <si>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</si>
  <si>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</si>
  <si>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</si>
  <si>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</si>
  <si>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</si>
  <si>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</si>
  <si>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</si>
  <si>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</si>
  <si>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</si>
  <si>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</si>
  <si>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</si>
  <si>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</si>
  <si>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</si>
  <si>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</si>
  <si>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</si>
  <si>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</si>
  <si>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</si>
  <si>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</si>
  <si>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</si>
  <si>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</si>
  <si>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</si>
  <si>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</si>
  <si>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</si>
  <si>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</si>
  <si>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</si>
  <si>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</si>
  <si>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</si>
  <si>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</si>
  <si>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</si>
  <si>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</si>
  <si>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</si>
  <si>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</si>
  <si>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</si>
  <si>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</si>
  <si>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</si>
  <si>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</si>
  <si>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</si>
  <si>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</si>
  <si>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</si>
  <si>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</si>
  <si>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</si>
  <si>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</si>
  <si>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</si>
  <si>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</si>
  <si>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</si>
  <si>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</si>
  <si>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</si>
  <si>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</si>
  <si>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</si>
  <si>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</si>
  <si>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</si>
  <si>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</si>
  <si>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</si>
  <si>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</si>
  <si>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</si>
  <si>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</si>
  <si>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</si>
  <si>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</si>
  <si>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</si>
  <si>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</si>
  <si>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</si>
  <si>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</si>
  <si>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</si>
  <si>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</si>
  <si>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</si>
  <si>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</si>
  <si>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</si>
  <si>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</si>
  <si>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</si>
  <si>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</si>
  <si>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</si>
  <si>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</si>
  <si>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</si>
  <si>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</si>
  <si>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</si>
  <si>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</si>
  <si>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</si>
  <si>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</si>
  <si>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</si>
  <si>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</si>
  <si>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</si>
  <si>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</si>
  <si>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</si>
  <si>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</si>
  <si>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</si>
  <si>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</si>
  <si>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</si>
  <si>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</si>
  <si>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</si>
  <si>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</si>
  <si>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</si>
  <si>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</si>
  <si>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</si>
  <si>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</si>
  <si>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</si>
  <si>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</si>
  <si>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</si>
  <si>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</si>
  <si>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</si>
  <si>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</si>
  <si>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</si>
  <si>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</si>
  <si>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</si>
  <si>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</si>
  <si>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</si>
  <si>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</si>
  <si>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</si>
  <si>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</si>
  <si>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</si>
  <si>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</si>
  <si>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</si>
  <si>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</si>
  <si>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</si>
  <si>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</si>
  <si>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</si>
  <si>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</si>
  <si>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</si>
  <si>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</si>
  <si>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</si>
  <si>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</si>
  <si>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</si>
  <si>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</si>
  <si>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</si>
  <si>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</si>
  <si>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</si>
  <si>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</si>
  <si>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</si>
  <si>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</si>
  <si>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</si>
  <si>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</si>
  <si>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</si>
  <si>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</si>
  <si>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</si>
  <si>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</si>
  <si>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</si>
  <si>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</si>
  <si>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</si>
  <si>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</si>
  <si>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</si>
  <si>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</si>
  <si>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</si>
  <si>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</si>
  <si>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</si>
  <si>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</si>
  <si>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</si>
  <si>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</si>
  <si>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</si>
  <si>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</si>
  <si>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</si>
  <si>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</si>
  <si>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</si>
  <si>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</si>
  <si>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</si>
  <si>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</si>
  <si>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</si>
  <si>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</si>
  <si>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</si>
  <si>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</si>
  <si>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</si>
  <si>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</si>
  <si>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</si>
  <si>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</si>
  <si>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</si>
  <si>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</si>
  <si>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</si>
  <si>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</si>
  <si>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</si>
  <si>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</si>
  <si>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</si>
  <si>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</si>
  <si>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</si>
  <si>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</si>
  <si>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</si>
  <si>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</si>
  <si>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</si>
  <si>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</si>
  <si>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</si>
  <si>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</si>
  <si>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</si>
  <si>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</si>
  <si>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</si>
  <si>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</si>
  <si>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</si>
  <si>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</si>
  <si>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</si>
  <si>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</si>
  <si>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</si>
  <si>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</si>
  <si>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</si>
  <si>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</si>
  <si>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</si>
  <si>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</si>
  <si>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</si>
  <si>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</si>
  <si>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</si>
  <si>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</si>
  <si>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</si>
  <si>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</si>
  <si>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</si>
  <si>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</si>
  <si>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</si>
  <si>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</si>
  <si>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</si>
  <si>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</si>
  <si>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</si>
  <si>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</si>
  <si>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</si>
  <si>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</si>
  <si>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</si>
  <si>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</si>
  <si>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</si>
  <si>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</si>
  <si>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</si>
  <si>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</si>
  <si>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</si>
  <si>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</si>
  <si>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</si>
  <si>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</si>
  <si>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</si>
  <si>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</si>
  <si>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</si>
  <si>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</si>
  <si>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</si>
  <si>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</si>
  <si>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</si>
  <si>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</si>
  <si>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</si>
  <si>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</si>
  <si>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</si>
  <si>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</si>
  <si>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</si>
  <si>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</si>
  <si>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</si>
  <si>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</si>
  <si>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</si>
  <si>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</si>
  <si>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</si>
  <si>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</si>
  <si>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</si>
  <si>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</si>
  <si>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</si>
  <si>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</si>
  <si>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</si>
  <si>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</si>
  <si>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</si>
  <si>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</si>
  <si>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</si>
  <si>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</si>
  <si>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</si>
  <si>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</si>
  <si>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</si>
  <si>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</si>
  <si>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</si>
  <si>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</si>
  <si>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</si>
  <si>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</si>
  <si>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</si>
  <si>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</si>
  <si>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</si>
  <si>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</si>
  <si>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</si>
  <si>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</si>
  <si>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</si>
  <si>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</si>
  <si>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</si>
  <si>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</si>
  <si>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</si>
  <si>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</si>
  <si>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</si>
  <si>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</si>
  <si>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</si>
  <si>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</si>
  <si>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</si>
  <si>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</si>
  <si>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</si>
  <si>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</si>
  <si>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</si>
  <si>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</si>
  <si>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</si>
  <si>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</si>
  <si>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</si>
  <si>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</si>
  <si>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</si>
  <si>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</si>
  <si>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</si>
  <si>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</si>
  <si>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</si>
  <si>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</si>
  <si>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</si>
  <si>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</si>
  <si>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</si>
  <si>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</si>
  <si>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</si>
  <si>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</si>
  <si>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</si>
  <si>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</si>
  <si>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</si>
  <si>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</si>
  <si>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</si>
  <si>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</si>
  <si>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</si>
  <si>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</si>
  <si>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</si>
  <si>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</si>
  <si>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</si>
  <si>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</si>
  <si>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</si>
  <si>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</si>
  <si>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</si>
  <si>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</si>
  <si>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</si>
  <si>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</si>
  <si>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</si>
  <si>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</si>
  <si>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</si>
  <si>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</si>
  <si>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</si>
  <si>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</si>
  <si>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</si>
  <si>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</si>
  <si>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</si>
  <si>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</si>
  <si>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</si>
  <si>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</si>
  <si>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</si>
  <si>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</si>
  <si>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</si>
  <si>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</si>
  <si>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</si>
  <si>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</si>
  <si>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</si>
  <si>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</si>
  <si>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</si>
  <si>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</si>
  <si>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</si>
  <si>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</si>
  <si>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</si>
  <si>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</si>
  <si>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</si>
  <si>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</si>
  <si>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</si>
  <si>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</si>
  <si>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</si>
  <si>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</si>
  <si>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</si>
  <si>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</si>
  <si>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</si>
  <si>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</si>
  <si>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</si>
  <si>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</si>
  <si>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</si>
  <si>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</si>
  <si>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</si>
  <si>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</si>
  <si>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</si>
  <si>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</si>
  <si>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</si>
  <si>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</si>
  <si>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</si>
  <si>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</si>
  <si>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</si>
  <si>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</si>
  <si>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</si>
  <si>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</si>
  <si>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</si>
  <si>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</si>
  <si>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</si>
  <si>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</si>
  <si>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</si>
  <si>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</si>
  <si>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</si>
  <si>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</si>
  <si>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</si>
  <si>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</si>
  <si>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</si>
  <si>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</si>
  <si>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</si>
  <si>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</si>
  <si>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</si>
  <si>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</si>
  <si>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</si>
  <si>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</si>
  <si>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</si>
  <si>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</si>
  <si>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</si>
  <si>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</si>
  <si>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</si>
  <si>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</si>
  <si>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</si>
  <si>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</si>
  <si>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</si>
  <si>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</si>
  <si>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</si>
  <si>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</si>
  <si>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</si>
  <si>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</si>
  <si>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</si>
  <si>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</si>
  <si>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</si>
  <si>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</si>
  <si>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</si>
  <si>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</si>
  <si>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</si>
  <si>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</si>
  <si>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</si>
  <si>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</si>
  <si>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</si>
  <si>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</si>
  <si>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</si>
  <si>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</si>
  <si>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</si>
  <si>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</si>
  <si>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</si>
  <si>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</si>
  <si>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</si>
  <si>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</si>
  <si>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</si>
  <si>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</si>
  <si>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</si>
  <si>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</si>
  <si>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</si>
  <si>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</si>
  <si>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</si>
  <si>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</si>
  <si>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</si>
  <si>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</si>
  <si>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</si>
  <si>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</si>
  <si>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</si>
  <si>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</si>
  <si>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</si>
  <si>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</si>
  <si>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</si>
  <si>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</si>
  <si>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</si>
  <si>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</si>
  <si>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</si>
  <si>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</si>
  <si>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</si>
  <si>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</si>
  <si>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</si>
  <si>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</si>
  <si>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</si>
  <si>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</si>
  <si>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</si>
  <si>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</si>
  <si>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</si>
  <si>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</si>
  <si>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</si>
  <si>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</si>
  <si>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</si>
  <si>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</si>
  <si>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</si>
  <si>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</si>
  <si>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</si>
  <si>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</si>
  <si>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</si>
  <si>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</si>
  <si>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</si>
  <si>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</si>
  <si>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</si>
  <si>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</si>
  <si>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</si>
  <si>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</si>
  <si>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</si>
  <si>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</si>
  <si>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</si>
  <si>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</si>
  <si>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</si>
  <si>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</si>
  <si>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</si>
  <si>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</si>
  <si>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</si>
  <si>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</si>
  <si>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</si>
  <si>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</si>
  <si>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</si>
  <si>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</si>
  <si>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</si>
  <si>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</si>
  <si>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</si>
  <si>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</si>
  <si>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</si>
  <si>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</si>
  <si>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</si>
  <si>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</si>
  <si>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</si>
  <si>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</si>
  <si>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</si>
  <si>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</si>
  <si>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</si>
  <si>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</si>
  <si>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</si>
  <si>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</si>
  <si>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</si>
  <si>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</si>
  <si>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</si>
  <si>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</si>
  <si>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</si>
  <si>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</si>
  <si>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</si>
  <si>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</si>
  <si>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</si>
  <si>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</si>
  <si>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</si>
  <si>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</si>
  <si>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</si>
  <si>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</si>
  <si>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</si>
  <si>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</si>
  <si>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</si>
  <si>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</si>
  <si>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</si>
  <si>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</si>
  <si>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</si>
  <si>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</si>
  <si>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</si>
  <si>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</si>
  <si>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</si>
  <si>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</si>
  <si>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</si>
  <si>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</si>
  <si>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</si>
  <si>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</si>
  <si>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</si>
  <si>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</si>
  <si>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</si>
  <si>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</si>
  <si>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</si>
  <si>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</si>
  <si>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</si>
  <si>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</si>
  <si>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</si>
  <si>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</si>
  <si>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</si>
  <si>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</si>
  <si>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</si>
  <si>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</si>
  <si>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</si>
  <si>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</si>
  <si>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</si>
  <si>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</si>
  <si>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</si>
  <si>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</si>
  <si>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</si>
  <si>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</si>
  <si>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</si>
  <si>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</si>
  <si>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</si>
  <si>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</si>
  <si>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</si>
  <si>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</si>
  <si>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</si>
  <si>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</si>
  <si>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</si>
  <si>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</si>
  <si>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</si>
  <si>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</si>
  <si>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</si>
  <si>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</si>
  <si>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</si>
  <si>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</si>
  <si>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</si>
  <si>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</si>
  <si>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</si>
  <si>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</si>
  <si>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</si>
  <si>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</si>
  <si>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</si>
  <si>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</si>
  <si>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</si>
  <si>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</si>
  <si>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</si>
  <si>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</si>
  <si>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</si>
  <si>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</si>
  <si>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</si>
  <si>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</si>
  <si>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</si>
  <si>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</si>
  <si>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</si>
  <si>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</si>
  <si>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</si>
  <si>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</si>
  <si>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</si>
  <si>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</si>
  <si>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</si>
  <si>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</si>
  <si>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</si>
  <si>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</si>
  <si>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</si>
  <si>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</si>
  <si>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</si>
  <si>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</si>
  <si>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</si>
  <si>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</si>
  <si>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</si>
  <si>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</si>
  <si>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</si>
  <si>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</si>
  <si>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</si>
  <si>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</si>
  <si>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</si>
  <si>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</si>
  <si>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</si>
  <si>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</si>
  <si>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</si>
  <si>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</si>
  <si>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</si>
  <si>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</si>
  <si>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</si>
  <si>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</si>
  <si>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</si>
  <si>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</si>
  <si>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</si>
  <si>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</si>
  <si>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</si>
  <si>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</si>
  <si>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</si>
  <si>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</si>
  <si>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</si>
  <si>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</si>
  <si>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</si>
  <si>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</si>
  <si>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</si>
  <si>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</si>
  <si>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</si>
  <si>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</si>
  <si>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</si>
  <si>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</si>
  <si>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</si>
  <si>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</si>
  <si>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</si>
  <si>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</si>
  <si>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</si>
  <si>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</si>
  <si>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</si>
  <si>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</si>
  <si>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</si>
  <si>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</si>
  <si>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</si>
  <si>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</si>
  <si>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</si>
  <si>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</si>
  <si>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</si>
  <si>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</si>
  <si>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</si>
  <si>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</si>
  <si>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</si>
  <si>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</si>
  <si>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</si>
  <si>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</si>
  <si>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</si>
  <si>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</si>
  <si>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</si>
  <si>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</si>
  <si>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</si>
  <si>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</si>
  <si>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</si>
  <si>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</si>
  <si>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</si>
  <si>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</si>
  <si>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</si>
  <si>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</si>
  <si>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</si>
  <si>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</si>
  <si>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</si>
  <si>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</si>
  <si>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</si>
  <si>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</si>
  <si>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</si>
  <si>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</si>
  <si>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</si>
  <si>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</si>
  <si>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</si>
  <si>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</si>
  <si>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</si>
  <si>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</si>
  <si>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</si>
  <si>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</si>
  <si>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</si>
  <si>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</si>
  <si>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</si>
  <si>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</si>
  <si>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</si>
  <si>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</si>
  <si>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</si>
  <si>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</si>
  <si>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</si>
  <si>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</si>
  <si>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</si>
  <si>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</si>
  <si>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</si>
  <si>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</si>
  <si>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</si>
  <si>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</si>
  <si>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</si>
  <si>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</si>
  <si>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</si>
  <si>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</si>
  <si>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</si>
  <si>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</si>
  <si>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</si>
  <si>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</si>
  <si>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</si>
  <si>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</si>
  <si>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</si>
  <si>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</si>
  <si>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</si>
  <si>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</si>
  <si>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</si>
  <si>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</si>
  <si>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</si>
  <si>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</si>
  <si>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</si>
  <si>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</si>
  <si>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</si>
  <si>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</si>
  <si>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</si>
  <si>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</si>
  <si>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</si>
  <si>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</si>
  <si>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</si>
  <si>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</si>
  <si>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</si>
  <si>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</si>
  <si>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</si>
  <si>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</si>
  <si>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</si>
  <si>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</si>
  <si>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</si>
  <si>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</si>
  <si>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</si>
  <si>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</si>
  <si>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</si>
  <si>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</si>
  <si>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</si>
  <si>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</si>
  <si>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</si>
  <si>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</si>
  <si>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</si>
  <si>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</si>
  <si>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</si>
  <si>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</si>
  <si>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</si>
  <si>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</si>
  <si>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</si>
  <si>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</si>
  <si>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</si>
  <si>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</si>
  <si>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</si>
  <si>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</si>
  <si>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</si>
  <si>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</si>
  <si>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</si>
  <si>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</si>
  <si>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</si>
  <si>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</si>
  <si>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</si>
  <si>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</si>
  <si>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</si>
  <si>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</si>
  <si>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</si>
  <si>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</si>
  <si>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</si>
  <si>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</si>
  <si>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</si>
  <si>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</si>
  <si>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</si>
  <si>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</si>
  <si>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</si>
  <si>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</si>
  <si>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</si>
  <si>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</si>
  <si>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</si>
  <si>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</si>
  <si>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</si>
  <si>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</si>
  <si>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</si>
  <si>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</si>
  <si>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</si>
  <si>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</si>
  <si>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</si>
  <si>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</si>
  <si>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</si>
  <si>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</si>
  <si>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</si>
  <si>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</si>
  <si>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</si>
  <si>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</si>
  <si>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</si>
  <si>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</si>
  <si>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</si>
  <si>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</si>
  <si>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</si>
  <si>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</si>
  <si>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</si>
  <si>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</si>
  <si>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</si>
  <si>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</si>
  <si>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</si>
  <si>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</si>
  <si>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</si>
  <si>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</si>
  <si>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</si>
  <si>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</si>
  <si>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</si>
  <si>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</si>
  <si>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</si>
  <si>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</si>
  <si>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</si>
  <si>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</si>
  <si>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</si>
  <si>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</si>
  <si>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</si>
  <si>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</si>
  <si>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</si>
  <si>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</si>
  <si>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</si>
  <si>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</si>
  <si>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</si>
  <si>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</si>
  <si>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</si>
  <si>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</si>
  <si>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</si>
  <si>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</si>
  <si>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</si>
  <si>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</si>
  <si>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</si>
  <si>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</si>
  <si>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</si>
  <si>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</si>
  <si>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</si>
  <si>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</si>
  <si>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</si>
  <si>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</si>
  <si>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</si>
  <si>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</si>
  <si>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</si>
  <si>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</si>
  <si>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</si>
  <si>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</si>
  <si>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</si>
  <si>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</si>
  <si>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</si>
  <si>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</si>
  <si>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</si>
  <si>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</si>
  <si>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</si>
  <si>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</si>
  <si>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</si>
  <si>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</si>
  <si>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</si>
  <si>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</si>
  <si>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</si>
  <si>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</si>
  <si>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</si>
  <si>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</si>
  <si>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</si>
  <si>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</si>
  <si>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</si>
  <si>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</si>
  <si>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</si>
  <si>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</si>
  <si>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</si>
  <si>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</si>
  <si>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</si>
  <si>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</si>
  <si>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</si>
  <si>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</si>
  <si>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</si>
  <si>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</si>
  <si>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</si>
  <si>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</si>
  <si>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</si>
  <si>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</si>
  <si>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</si>
  <si>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</si>
  <si>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</si>
  <si>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</si>
  <si>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</si>
  <si>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</si>
  <si>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</si>
  <si>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</si>
  <si>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</si>
  <si>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</si>
  <si>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</si>
  <si>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</si>
  <si>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</si>
  <si>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</si>
  <si>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</si>
  <si>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</si>
  <si>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</si>
  <si>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</si>
  <si>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</si>
  <si>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</si>
  <si>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</si>
  <si>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</si>
  <si>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</si>
  <si>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</si>
  <si>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</si>
  <si>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</si>
  <si>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</si>
  <si>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</si>
  <si>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</si>
  <si>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</si>
  <si>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</si>
  <si>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</si>
  <si>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</si>
  <si>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</si>
  <si>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</si>
  <si>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</si>
  <si>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</si>
  <si>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</si>
  <si>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</si>
  <si>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</si>
  <si>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</si>
  <si>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</si>
  <si>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</si>
  <si>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</si>
  <si>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</si>
  <si>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</si>
  <si>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</si>
  <si>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</si>
  <si>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</si>
  <si>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</si>
  <si>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</si>
  <si>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</si>
  <si>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</si>
  <si>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</si>
  <si>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</si>
  <si>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</si>
  <si>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</si>
  <si>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</si>
  <si>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</si>
  <si>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</si>
  <si>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</si>
  <si>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</si>
  <si>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</si>
  <si>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</si>
  <si>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</si>
  <si>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</si>
  <si>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</si>
  <si>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</si>
  <si>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</si>
  <si>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</si>
  <si>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</si>
  <si>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</si>
  <si>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</si>
  <si>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</si>
  <si>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</si>
  <si>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</si>
  <si>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</si>
  <si>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</si>
  <si>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</si>
  <si>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</si>
  <si>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</si>
  <si>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</si>
  <si>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</si>
  <si>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</si>
  <si>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</si>
  <si>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</si>
  <si>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</si>
  <si>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</si>
  <si>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</si>
  <si>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</si>
  <si>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</si>
  <si>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</si>
  <si>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</si>
  <si>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</si>
  <si>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</si>
  <si>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</si>
  <si>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</si>
  <si>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</si>
  <si>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</si>
  <si>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</si>
  <si>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</si>
  <si>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</si>
  <si>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</si>
  <si>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</si>
  <si>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</si>
  <si>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</si>
  <si>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</si>
  <si>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</si>
  <si>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</si>
  <si>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</si>
  <si>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</si>
  <si>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</si>
  <si>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</si>
  <si>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</si>
  <si>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</si>
  <si>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</si>
  <si>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</si>
  <si>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</si>
  <si>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</si>
  <si>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</si>
  <si>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</si>
  <si>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</si>
  <si>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</si>
  <si>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</si>
  <si>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</si>
  <si>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</si>
  <si>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</si>
  <si>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</si>
  <si>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</si>
  <si>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</si>
  <si>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</si>
  <si>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</si>
  <si>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</si>
  <si>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</si>
  <si>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</si>
  <si>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</si>
  <si>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</si>
  <si>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</si>
  <si>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</si>
  <si>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</si>
  <si>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</si>
  <si>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</si>
  <si>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</si>
  <si>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</si>
  <si>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</si>
  <si>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</si>
  <si>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</si>
  <si>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</si>
  <si>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</si>
  <si>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</si>
  <si>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</si>
  <si>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</si>
  <si>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</si>
  <si>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</si>
  <si>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</si>
  <si>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</si>
  <si>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</si>
  <si>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</si>
  <si>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</si>
  <si>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</si>
  <si>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</si>
  <si>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</si>
  <si>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</si>
  <si>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</si>
  <si>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</si>
  <si>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</si>
  <si>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</si>
  <si>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</si>
  <si>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</si>
  <si>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</si>
  <si>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</si>
  <si>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</si>
  <si>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</si>
  <si>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</si>
  <si>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</si>
  <si>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</si>
  <si>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</si>
  <si>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</si>
  <si>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</si>
  <si>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</si>
  <si>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</si>
  <si>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</si>
  <si>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</si>
  <si>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</si>
  <si>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</si>
  <si>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</si>
  <si>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</si>
  <si>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</si>
  <si>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</si>
  <si>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</si>
  <si>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</si>
  <si>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</si>
  <si>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</si>
  <si>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</si>
  <si>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</si>
  <si>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</si>
  <si>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</si>
  <si>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</si>
  <si>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</si>
  <si>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</si>
  <si>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</si>
  <si>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</si>
  <si>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</si>
  <si>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</si>
  <si>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</si>
  <si>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</si>
  <si>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</si>
  <si>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</si>
  <si>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</si>
  <si>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</si>
  <si>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</si>
  <si>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</si>
  <si>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</si>
  <si>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</si>
  <si>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</si>
  <si>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</si>
  <si>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</si>
  <si>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</si>
  <si>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</si>
  <si>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</si>
  <si>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</si>
  <si>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</si>
  <si>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</si>
  <si>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</si>
  <si>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</si>
  <si>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</si>
  <si>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</si>
  <si>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</si>
  <si>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</si>
  <si>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</si>
  <si>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</si>
  <si>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</si>
  <si>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</si>
  <si>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</si>
  <si>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</si>
  <si>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</si>
  <si>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</si>
  <si>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</si>
  <si>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</si>
  <si>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</si>
  <si>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</si>
  <si>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</si>
  <si>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</si>
  <si>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</si>
  <si>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</si>
  <si>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</si>
  <si>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</si>
  <si>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</si>
  <si>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</si>
  <si>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</si>
  <si>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</si>
  <si>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</si>
  <si>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</si>
  <si>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</si>
  <si>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</si>
  <si>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</si>
  <si>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</si>
  <si>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</si>
  <si>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</si>
  <si>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</si>
  <si>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</si>
  <si>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</si>
  <si>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</si>
  <si>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</si>
  <si>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</si>
  <si>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</si>
  <si>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</si>
  <si>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</si>
  <si>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</si>
  <si>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</si>
  <si>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</si>
  <si>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</si>
  <si>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</si>
  <si>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</si>
  <si>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</si>
  <si>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</si>
  <si>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</si>
  <si>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</si>
  <si>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</si>
  <si>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</si>
  <si>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</si>
  <si>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</si>
  <si>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</si>
  <si>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</si>
  <si>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</si>
  <si>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</si>
  <si>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</si>
  <si>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</si>
  <si>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</si>
  <si>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</si>
  <si>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</si>
  <si>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</si>
  <si>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</si>
  <si>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</si>
  <si>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</si>
  <si>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</si>
  <si>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</si>
  <si>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</si>
  <si>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</si>
  <si>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</si>
  <si>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</si>
  <si>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</si>
  <si>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</si>
  <si>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</si>
  <si>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</si>
  <si>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</si>
  <si>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</si>
  <si>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</si>
  <si>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</si>
  <si>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</si>
  <si>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</si>
  <si>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</si>
  <si>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</si>
  <si>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</si>
  <si>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</si>
  <si>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</si>
  <si>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</si>
  <si>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</si>
  <si>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</si>
  <si>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</si>
  <si>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</si>
  <si>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</si>
  <si>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</si>
  <si>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</si>
  <si>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</si>
  <si>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</si>
  <si>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</si>
  <si>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</si>
  <si>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</si>
  <si>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</si>
  <si>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</si>
  <si>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</si>
  <si>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</si>
  <si>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</si>
  <si>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</si>
  <si>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</si>
  <si>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</si>
  <si>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</si>
  <si>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</si>
  <si>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</si>
  <si>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</si>
  <si>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</si>
  <si>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</si>
  <si>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</si>
  <si>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</si>
  <si>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</si>
  <si>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</si>
  <si>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</si>
  <si>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</si>
  <si>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</si>
  <si>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</si>
  <si>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</si>
  <si>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</si>
  <si>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</si>
  <si>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</si>
  <si>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</si>
  <si>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</si>
  <si>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</si>
  <si>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</si>
  <si>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</si>
  <si>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</si>
  <si>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</si>
  <si>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</si>
  <si>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</si>
  <si>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</si>
  <si>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</si>
  <si>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</si>
  <si>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</si>
  <si>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</si>
  <si>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</si>
  <si>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</si>
  <si>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</si>
  <si>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</si>
  <si>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</si>
  <si>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</si>
  <si>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</si>
  <si>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</si>
  <si>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</si>
  <si>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</si>
  <si>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</si>
  <si>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</si>
  <si>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</si>
  <si>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</si>
  <si>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</si>
  <si>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</si>
  <si>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</si>
  <si>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</si>
  <si>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</si>
  <si>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</si>
  <si>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</si>
  <si>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</si>
  <si>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</si>
  <si>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</si>
  <si>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</si>
  <si>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</si>
  <si>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</si>
  <si>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</si>
  <si>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</si>
  <si>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</si>
  <si>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</si>
  <si>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</si>
  <si>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</si>
  <si>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</si>
  <si>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</si>
  <si>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</si>
  <si>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</si>
  <si>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</si>
  <si>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</si>
  <si>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</si>
  <si>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</si>
  <si>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</si>
  <si>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</si>
  <si>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</si>
  <si>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</si>
  <si>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</si>
  <si>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</si>
  <si>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</si>
  <si>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</si>
  <si>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</si>
  <si>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</si>
  <si>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</si>
  <si>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</si>
  <si>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</si>
  <si>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</si>
  <si>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</si>
  <si>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</si>
  <si>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</si>
  <si>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</si>
  <si>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</si>
  <si>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</si>
  <si>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</si>
  <si>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</si>
  <si>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</si>
  <si>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</si>
  <si>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</si>
  <si>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</si>
  <si>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</si>
  <si>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</si>
  <si>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</si>
  <si>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</si>
  <si>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</si>
  <si>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</si>
  <si>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</si>
  <si>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</si>
  <si>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</si>
  <si>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</si>
  <si>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</si>
  <si>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</si>
  <si>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</si>
  <si>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</si>
  <si>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</si>
  <si>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</si>
  <si>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</si>
  <si>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</si>
  <si>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</si>
  <si>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</si>
  <si>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</si>
  <si>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</si>
  <si>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</si>
  <si>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</si>
  <si>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</si>
  <si>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</si>
  <si>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</si>
  <si>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</si>
  <si>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</si>
  <si>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</si>
  <si>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</si>
  <si>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</si>
  <si>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</si>
  <si>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</si>
  <si>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</si>
  <si>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</si>
  <si>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</si>
  <si>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</si>
  <si>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</si>
  <si>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</si>
  <si>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</si>
  <si>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</si>
  <si>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</si>
  <si>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</si>
  <si>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</si>
  <si>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</si>
  <si>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</si>
  <si>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</si>
  <si>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</si>
  <si>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</si>
  <si>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</si>
  <si>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</si>
  <si>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</si>
  <si>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</si>
  <si>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</si>
  <si>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</si>
  <si>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</si>
  <si>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</si>
  <si>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</si>
  <si>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</si>
  <si>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</si>
  <si>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</si>
  <si>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</si>
  <si>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</si>
  <si>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</si>
  <si>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</si>
  <si>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</si>
  <si>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</si>
  <si>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</si>
  <si>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</si>
  <si>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</si>
  <si>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</si>
  <si>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</si>
  <si>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</si>
  <si>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</si>
  <si>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</si>
  <si>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</si>
  <si>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</si>
  <si>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</si>
  <si>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</si>
  <si>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</si>
  <si>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</si>
  <si>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</si>
  <si>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</si>
  <si>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</si>
  <si>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</si>
  <si>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</si>
  <si>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</si>
  <si>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</si>
  <si>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</si>
  <si>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</si>
  <si>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</si>
  <si>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</si>
  <si>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</si>
  <si>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</si>
  <si>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</si>
  <si>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</si>
  <si>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</si>
  <si>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</si>
  <si>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</si>
  <si>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</si>
  <si>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</si>
  <si>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</si>
  <si>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</si>
  <si>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</si>
  <si>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</si>
  <si>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</si>
  <si>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</si>
  <si>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</si>
  <si>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</si>
  <si>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</si>
  <si>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</si>
  <si>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</si>
  <si>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</si>
  <si>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</si>
  <si>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</si>
  <si>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</si>
  <si>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</si>
  <si>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</si>
  <si>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</si>
  <si>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</si>
  <si>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</si>
  <si>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</si>
  <si>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</si>
  <si>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</si>
  <si>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</si>
  <si>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</si>
  <si>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</si>
  <si>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</si>
  <si>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</si>
  <si>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</si>
  <si>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</si>
  <si>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</si>
  <si>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</si>
  <si>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</si>
  <si>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</si>
  <si>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</si>
  <si>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</si>
  <si>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</si>
  <si>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</si>
  <si>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</si>
  <si>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</si>
  <si>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</si>
  <si>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</si>
  <si>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</si>
  <si>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</si>
  <si>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</si>
  <si>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</si>
  <si>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</si>
  <si>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</si>
  <si>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</si>
  <si>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</si>
  <si>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</si>
  <si>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</si>
  <si>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</si>
  <si>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</si>
  <si>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</si>
  <si>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</si>
  <si>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</si>
  <si>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</si>
  <si>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</si>
  <si>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</si>
  <si>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</si>
  <si>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</si>
  <si>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</si>
  <si>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</si>
  <si>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</si>
  <si>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</si>
  <si>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</si>
  <si>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</si>
  <si>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</si>
  <si>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</si>
  <si>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</si>
  <si>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</si>
  <si>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</si>
  <si>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</si>
  <si>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</si>
  <si>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</si>
  <si>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</si>
  <si>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</si>
  <si>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</si>
  <si>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</si>
  <si>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</si>
  <si>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</si>
  <si>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</si>
  <si>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</si>
  <si>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</si>
  <si>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</si>
  <si>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</si>
  <si>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</si>
  <si>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</si>
  <si>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</si>
  <si>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</si>
  <si>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</si>
  <si>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</si>
  <si>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</si>
  <si>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</si>
  <si>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</si>
  <si>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</si>
  <si>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</si>
  <si>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</si>
  <si>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</si>
  <si>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</si>
  <si>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</si>
  <si>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</si>
  <si>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</si>
  <si>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</si>
  <si>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</si>
  <si>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</si>
  <si>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</si>
  <si>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</si>
  <si>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</si>
  <si>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</si>
  <si>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</si>
  <si>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</si>
  <si>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</si>
  <si>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</si>
  <si>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</si>
  <si>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</si>
  <si>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</si>
  <si>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</si>
  <si>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</si>
  <si>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</si>
  <si>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</si>
  <si>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</si>
  <si>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</si>
  <si>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</si>
  <si>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</si>
  <si>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</si>
  <si>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</si>
  <si>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</si>
  <si>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</si>
  <si>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</si>
  <si>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</si>
  <si>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</si>
  <si>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</si>
  <si>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</si>
  <si>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</si>
  <si>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</si>
  <si>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</si>
  <si>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</si>
  <si>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</si>
  <si>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</si>
  <si>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</si>
  <si>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</si>
  <si>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</si>
  <si>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</si>
  <si>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</si>
  <si>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</si>
  <si>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</si>
  <si>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</si>
  <si>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</si>
  <si>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</si>
  <si>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</si>
  <si>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</si>
  <si>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</si>
  <si>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</si>
  <si>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</si>
  <si>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</si>
  <si>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</si>
  <si>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</si>
  <si>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</si>
  <si>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</si>
  <si>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</si>
  <si>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</si>
  <si>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</si>
  <si>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</si>
  <si>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</si>
  <si>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</si>
  <si>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</si>
  <si>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</si>
  <si>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</si>
  <si>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</si>
  <si>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</si>
  <si>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</si>
  <si>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</si>
  <si>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</si>
  <si>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</si>
  <si>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</si>
  <si>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</si>
  <si>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</si>
  <si>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</si>
  <si>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</si>
  <si>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</si>
  <si>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</si>
  <si>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</si>
  <si>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</si>
  <si>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</si>
  <si>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</si>
  <si>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</si>
  <si>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</si>
  <si>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</si>
  <si>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</si>
  <si>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</si>
  <si>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</si>
  <si>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</si>
  <si>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</si>
  <si>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</si>
  <si>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</si>
  <si>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</si>
  <si>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</si>
  <si>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</si>
  <si>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</si>
  <si>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</si>
  <si>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</si>
  <si>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</si>
  <si>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</si>
  <si>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</si>
  <si>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</si>
  <si>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</si>
  <si>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</si>
  <si>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</si>
  <si>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</si>
  <si>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</si>
  <si>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</si>
  <si>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</si>
  <si>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</si>
  <si>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</si>
  <si>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</si>
  <si>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</si>
  <si>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</si>
  <si>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</si>
  <si>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</si>
  <si>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</si>
  <si>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</si>
  <si>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</si>
  <si>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</si>
  <si>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</si>
  <si>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</si>
  <si>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</si>
  <si>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</si>
  <si>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</si>
  <si>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</si>
  <si>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</si>
  <si>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</si>
  <si>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</si>
  <si>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</si>
  <si>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</si>
  <si>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</si>
  <si>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</si>
  <si>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</si>
  <si>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</si>
  <si>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</si>
  <si>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</si>
  <si>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</si>
  <si>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</si>
  <si>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</si>
  <si>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</si>
  <si>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</si>
  <si>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</si>
  <si>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</si>
  <si>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</si>
  <si>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</si>
  <si>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</si>
  <si>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</si>
  <si>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</si>
  <si>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</si>
  <si>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</si>
  <si>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</si>
  <si>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</si>
  <si>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</si>
  <si>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</si>
  <si>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</si>
  <si>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</si>
  <si>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</si>
  <si>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</si>
  <si>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</si>
  <si>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</si>
  <si>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</si>
  <si>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</si>
  <si>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</si>
  <si>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</si>
  <si>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</si>
  <si>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</si>
  <si>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</si>
  <si>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</si>
  <si>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</si>
  <si>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</si>
  <si>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</si>
  <si>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</si>
  <si>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</si>
  <si>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</si>
  <si>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</si>
  <si>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</si>
  <si>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</si>
  <si>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</si>
  <si>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</si>
  <si>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</si>
  <si>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</si>
  <si>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</si>
  <si>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</si>
  <si>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</si>
  <si>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</si>
  <si>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</si>
  <si>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</si>
  <si>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</si>
  <si>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</si>
  <si>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</si>
  <si>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</si>
  <si>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</si>
  <si>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</si>
  <si>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</si>
  <si>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</si>
  <si>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</si>
  <si>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</si>
  <si>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</si>
  <si>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</si>
  <si>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</si>
  <si>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</si>
  <si>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</si>
  <si>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</si>
  <si>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</si>
  <si>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</si>
  <si>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</si>
  <si>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</si>
  <si>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</si>
  <si>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</si>
  <si>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</si>
  <si>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</si>
  <si>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</si>
  <si>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</si>
  <si>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</si>
  <si>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</si>
  <si>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</si>
  <si>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</si>
  <si>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</si>
  <si>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</si>
  <si>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</si>
  <si>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</si>
  <si>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</si>
  <si>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</si>
  <si>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</si>
  <si>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</si>
  <si>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</si>
  <si>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</si>
  <si>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</si>
  <si>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</si>
  <si>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</si>
  <si>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</si>
  <si>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</si>
  <si>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</si>
  <si>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</si>
  <si>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</si>
  <si>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</si>
  <si>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</si>
  <si>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</si>
  <si>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</si>
  <si>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</si>
  <si>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</si>
  <si>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</si>
  <si>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</si>
  <si>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</si>
  <si>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</si>
  <si>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</si>
  <si>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</si>
  <si>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</si>
  <si>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</si>
  <si>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</si>
  <si>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</si>
  <si>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</si>
  <si>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</si>
  <si>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</si>
  <si>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</si>
  <si>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</si>
  <si>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</si>
  <si>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</si>
  <si>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</si>
  <si>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</si>
  <si>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</si>
  <si>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</si>
  <si>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</si>
  <si>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</si>
  <si>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</si>
  <si>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</si>
  <si>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</si>
  <si>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</si>
  <si>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</si>
  <si>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</si>
  <si>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</si>
  <si>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</si>
  <si>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</si>
  <si>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</si>
  <si>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</si>
  <si>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</si>
  <si>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</si>
  <si>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</si>
  <si>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</si>
  <si>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</si>
  <si>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</si>
  <si>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</si>
  <si>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</si>
  <si>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</si>
  <si>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</si>
  <si>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</si>
  <si>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</si>
  <si>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</si>
  <si>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</si>
  <si>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</si>
  <si>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</si>
  <si>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</si>
  <si>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</si>
  <si>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</si>
  <si>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</si>
  <si>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</si>
  <si>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</si>
  <si>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</si>
  <si>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</si>
  <si>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</si>
  <si>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</si>
  <si>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</si>
  <si>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</si>
  <si>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</si>
  <si>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</si>
  <si>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</si>
  <si>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</si>
  <si>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</si>
  <si>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</si>
  <si>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</si>
  <si>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</si>
  <si>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</si>
  <si>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</si>
  <si>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</si>
  <si>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</si>
  <si>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</si>
  <si>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</si>
  <si>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</si>
  <si>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</si>
  <si>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</si>
  <si>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</si>
  <si>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</si>
  <si>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</si>
  <si>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</si>
  <si>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</si>
  <si>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</si>
  <si>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</si>
  <si>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</si>
  <si>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</si>
  <si>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</si>
  <si>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</si>
  <si>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</si>
  <si>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</si>
  <si>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</si>
  <si>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</si>
  <si>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</si>
  <si>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</si>
  <si>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</si>
  <si>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</si>
  <si>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</si>
  <si>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</si>
  <si>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</si>
  <si>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</si>
  <si>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</si>
  <si>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</si>
  <si>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</si>
  <si>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</si>
  <si>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</si>
  <si>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</si>
  <si>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</si>
  <si>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</si>
  <si>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</si>
  <si>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</si>
  <si>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</si>
  <si>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</si>
  <si>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</si>
  <si>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</si>
  <si>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</si>
  <si>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</si>
  <si>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</si>
  <si>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</si>
  <si>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</si>
  <si>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</si>
  <si>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</si>
  <si>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</si>
  <si>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</si>
  <si>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</si>
  <si>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</si>
  <si>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</si>
  <si>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</si>
  <si>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</si>
  <si>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</si>
  <si>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</si>
  <si>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</si>
  <si>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</si>
  <si>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</si>
  <si>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</si>
  <si>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</si>
  <si>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</si>
  <si>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</si>
  <si>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</si>
  <si>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</si>
  <si>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</si>
  <si>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</si>
  <si>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</si>
  <si>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</si>
  <si>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</si>
  <si>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</si>
  <si>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</si>
  <si>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</si>
  <si>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</si>
  <si>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</si>
  <si>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</si>
  <si>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</si>
  <si>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</si>
  <si>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</si>
  <si>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</si>
  <si>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</si>
  <si>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</si>
  <si>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</si>
  <si>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</si>
  <si>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</si>
  <si>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</si>
  <si>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</si>
  <si>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</si>
  <si>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</si>
  <si>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</si>
  <si>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</si>
  <si>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</si>
  <si>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</si>
  <si>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</si>
  <si>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</si>
  <si>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</si>
  <si>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</si>
  <si>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</si>
  <si>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</si>
  <si>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</si>
  <si>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</si>
  <si>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</si>
  <si>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</si>
  <si>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</si>
  <si>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</si>
  <si>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</si>
  <si>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</si>
  <si>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</si>
  <si>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</si>
  <si>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</si>
  <si>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</si>
  <si>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</si>
  <si>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</si>
  <si>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</si>
  <si>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</si>
  <si>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</si>
  <si>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</si>
  <si>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</si>
  <si>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</si>
  <si>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</si>
  <si>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</si>
  <si>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</si>
  <si>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</si>
  <si>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</si>
  <si>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</si>
  <si>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</si>
  <si>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</si>
  <si>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</si>
  <si>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</si>
  <si>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</si>
  <si>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</si>
  <si>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</si>
  <si>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</si>
  <si>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</si>
  <si>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</si>
  <si>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</si>
  <si>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</si>
  <si>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</si>
  <si>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</si>
  <si>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</si>
  <si>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</si>
  <si>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</si>
  <si>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</si>
  <si>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</si>
  <si>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</si>
  <si>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</si>
  <si>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</si>
  <si>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</si>
  <si>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</si>
  <si>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</si>
  <si>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</si>
  <si>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</si>
  <si>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</si>
  <si>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</si>
  <si>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</si>
  <si>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</si>
  <si>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</si>
  <si>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</si>
  <si>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</si>
  <si>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</si>
  <si>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</si>
  <si>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</si>
  <si>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</si>
  <si>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</si>
  <si>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</si>
  <si>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</si>
  <si>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</si>
  <si>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</si>
  <si>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</si>
  <si>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</si>
  <si>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</si>
  <si>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</si>
  <si>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</si>
  <si>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</si>
  <si>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</si>
  <si>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</si>
  <si>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</si>
  <si>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</si>
  <si>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</si>
  <si>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</si>
  <si>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</si>
  <si>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</si>
  <si>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</si>
  <si>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</si>
  <si>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</si>
  <si>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</si>
  <si>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</si>
  <si>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</si>
  <si>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</si>
  <si>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</si>
  <si>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</si>
  <si>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</si>
  <si>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</si>
  <si>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</si>
  <si>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</si>
  <si>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</si>
  <si>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</si>
  <si>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</si>
  <si>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</si>
  <si>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</si>
  <si>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</si>
  <si>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</si>
  <si>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</si>
  <si>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</si>
  <si>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</si>
  <si>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</si>
  <si>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</si>
  <si>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</si>
  <si>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</si>
  <si>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</si>
  <si>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</si>
  <si>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</si>
  <si>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</si>
  <si>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</si>
  <si>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</si>
  <si>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</si>
  <si>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</si>
  <si>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</si>
  <si>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</si>
  <si>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</si>
  <si>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</si>
  <si>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</si>
  <si>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</si>
  <si>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</si>
  <si>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</si>
  <si>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</si>
  <si>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</si>
  <si>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</si>
  <si>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</si>
  <si>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</si>
  <si>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</si>
  <si>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</si>
  <si>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</si>
  <si>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</si>
  <si>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</si>
  <si>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</si>
  <si>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</si>
  <si>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</si>
  <si>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</si>
  <si>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</si>
  <si>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</si>
  <si>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</si>
  <si>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</si>
  <si>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</si>
  <si>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</si>
  <si>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</si>
  <si>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</si>
  <si>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</si>
  <si>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</si>
  <si>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</si>
  <si>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</si>
  <si>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</si>
  <si>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</si>
  <si>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</si>
  <si>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</si>
  <si>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</si>
  <si>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</si>
  <si>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</si>
  <si>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</si>
  <si>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</si>
  <si>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</si>
  <si>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</si>
  <si>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</si>
  <si>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</si>
  <si>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</si>
  <si>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</si>
  <si>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</si>
  <si>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</si>
  <si>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</si>
  <si>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</si>
  <si>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</si>
  <si>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</si>
  <si>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</si>
  <si>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</si>
  <si>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</si>
  <si>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</si>
  <si>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</si>
  <si>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</si>
  <si>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</si>
  <si>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</si>
  <si>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</si>
  <si>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</si>
  <si>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</si>
  <si>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</si>
  <si>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</si>
  <si>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</si>
  <si>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</si>
  <si>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</si>
  <si>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</si>
  <si>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</si>
  <si>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</si>
  <si>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</si>
  <si>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</si>
  <si>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</si>
  <si>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</si>
  <si>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</si>
  <si>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</si>
  <si>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</si>
  <si>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</si>
  <si>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</si>
  <si>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</si>
  <si>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</si>
  <si>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</si>
  <si>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</si>
  <si>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</si>
  <si>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</si>
  <si>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</si>
  <si>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</si>
  <si>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</si>
  <si>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</si>
  <si>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</si>
  <si>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</si>
  <si>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</si>
  <si>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</si>
  <si>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</si>
  <si>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</si>
  <si>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</si>
  <si>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</si>
  <si>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</si>
  <si>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</si>
  <si>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</si>
  <si>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</si>
  <si>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</si>
  <si>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</si>
  <si>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</si>
  <si>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</si>
  <si>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</si>
  <si>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</si>
  <si>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</si>
  <si>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</si>
  <si>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</si>
  <si>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</si>
  <si>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</si>
  <si>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</si>
  <si>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</si>
  <si>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</si>
  <si>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</si>
  <si>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</si>
  <si>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</si>
  <si>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</si>
  <si>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</si>
  <si>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</si>
  <si>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</si>
  <si>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</si>
  <si>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</si>
  <si>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</si>
  <si>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</si>
  <si>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</si>
  <si>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</si>
  <si>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</si>
  <si>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</si>
  <si>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</si>
  <si>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</si>
  <si>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</si>
  <si>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</si>
  <si>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</si>
  <si>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</si>
  <si>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</si>
  <si>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</si>
  <si>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</si>
  <si>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</si>
  <si>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</si>
  <si>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</si>
  <si>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</si>
  <si>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</si>
  <si>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</si>
  <si>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</si>
  <si>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</si>
  <si>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</si>
  <si>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</si>
  <si>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</si>
  <si>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</si>
  <si>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</si>
  <si>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</si>
  <si>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</si>
  <si>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</si>
  <si>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</si>
  <si>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</si>
  <si>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</si>
  <si>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</si>
  <si>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</si>
  <si>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</si>
  <si>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</si>
  <si>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</si>
  <si>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</si>
  <si>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</si>
  <si>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</si>
  <si>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</si>
  <si>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</si>
  <si>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</si>
  <si>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</si>
  <si>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</si>
  <si>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</si>
  <si>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</si>
  <si>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</si>
  <si>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</si>
  <si>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</si>
  <si>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</si>
  <si>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</si>
  <si>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</si>
  <si>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</si>
  <si>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</si>
  <si>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</si>
  <si>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</si>
  <si>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</si>
  <si>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</si>
  <si>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</si>
  <si>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</si>
  <si>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</si>
  <si>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</si>
  <si>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</si>
  <si>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</si>
  <si>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</si>
  <si>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</si>
  <si>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</si>
  <si>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</si>
  <si>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</si>
  <si>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</si>
  <si>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</si>
  <si>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</si>
  <si>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</si>
  <si>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</si>
  <si>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</si>
  <si>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</si>
  <si>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</si>
  <si>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</si>
  <si>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</si>
  <si>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</si>
  <si>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</si>
  <si>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</si>
  <si>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</si>
  <si>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</si>
  <si>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</si>
  <si>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</si>
  <si>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</si>
  <si>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</si>
  <si>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</si>
  <si>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</si>
  <si>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</si>
  <si>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</si>
  <si>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</si>
  <si>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</si>
  <si>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</si>
  <si>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</si>
  <si>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</si>
  <si>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</si>
  <si>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</si>
  <si>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</si>
  <si>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</si>
  <si>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</si>
  <si>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</si>
  <si>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</si>
  <si>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</si>
  <si>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</si>
  <si>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</si>
  <si>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</si>
  <si>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</si>
  <si>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</si>
  <si>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</si>
  <si>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</si>
  <si>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</si>
  <si>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</si>
  <si>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</si>
  <si>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</si>
  <si>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</si>
  <si>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</si>
  <si>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</si>
  <si>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</si>
  <si>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</si>
  <si>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</si>
  <si>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</si>
  <si>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</si>
  <si>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</si>
  <si>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</si>
  <si>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</si>
  <si>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</si>
  <si>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</si>
  <si>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</si>
  <si>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</si>
  <si>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</si>
  <si>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</si>
  <si>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</si>
  <si>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</si>
  <si>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</si>
  <si>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</si>
  <si>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</si>
  <si>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</si>
  <si>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</si>
  <si>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</si>
  <si>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</si>
  <si>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</si>
  <si>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</si>
  <si>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</si>
  <si>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</si>
  <si>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</si>
  <si>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</si>
  <si>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</si>
  <si>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</si>
  <si>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</si>
  <si>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</si>
  <si>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</si>
  <si>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</si>
  <si>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</si>
  <si>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</si>
  <si>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</si>
  <si>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</si>
  <si>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</si>
  <si>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</si>
  <si>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</si>
  <si>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</si>
  <si>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</si>
  <si>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</si>
  <si>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</si>
  <si>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</si>
  <si>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</si>
  <si>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</si>
  <si>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</si>
  <si>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</si>
  <si>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</si>
  <si>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</si>
  <si>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</si>
  <si>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</si>
  <si>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</si>
  <si>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</si>
  <si>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</si>
  <si>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</si>
  <si>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</si>
  <si>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</si>
  <si>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</si>
  <si>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</si>
  <si>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</si>
  <si>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</si>
  <si>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</si>
  <si>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</si>
  <si>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</si>
  <si>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</si>
  <si>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</si>
  <si>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</si>
  <si>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</si>
  <si>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</si>
  <si>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</si>
  <si>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</si>
  <si>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</si>
  <si>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</si>
  <si>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</si>
  <si>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</si>
  <si>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</si>
  <si>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</si>
  <si>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</si>
  <si>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</si>
  <si>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</si>
  <si>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</si>
  <si>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</si>
  <si>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</si>
  <si>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</si>
  <si>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</si>
  <si>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</si>
  <si>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</si>
  <si>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</si>
  <si>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</si>
  <si>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</si>
  <si>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</si>
  <si>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</si>
  <si>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</si>
  <si>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</si>
  <si>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</si>
  <si>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</si>
  <si>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</si>
  <si>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</si>
  <si>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</si>
  <si>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</si>
  <si>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</si>
  <si>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</si>
  <si>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</si>
  <si>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</si>
  <si>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</si>
  <si>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</si>
  <si>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</si>
  <si>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</si>
  <si>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</si>
  <si>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</si>
  <si>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</si>
  <si>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</si>
  <si>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</si>
  <si>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</si>
  <si>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</si>
  <si>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</si>
  <si>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</si>
  <si>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</si>
  <si>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</si>
  <si>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</si>
  <si>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</si>
  <si>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</si>
  <si>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</si>
  <si>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</si>
  <si>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</si>
  <si>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</si>
  <si>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</si>
  <si>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</si>
  <si>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</si>
  <si>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</si>
  <si>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</si>
  <si>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</si>
  <si>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</si>
  <si>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</si>
  <si>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</si>
  <si>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</si>
  <si>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</si>
  <si>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</si>
  <si>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</si>
  <si>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</si>
  <si>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</si>
  <si>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</si>
  <si>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</si>
  <si>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</si>
  <si>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</si>
  <si>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</si>
  <si>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</si>
  <si>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</si>
  <si>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</si>
  <si>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</si>
  <si>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</si>
  <si>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</si>
  <si>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</si>
  <si>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</si>
  <si>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</si>
  <si>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</si>
  <si>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</si>
  <si>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</si>
  <si>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</si>
  <si>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</si>
  <si>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</si>
  <si>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</si>
  <si>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</si>
  <si>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</si>
  <si>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</si>
  <si>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</si>
  <si>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</si>
  <si>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</si>
  <si>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</si>
  <si>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</si>
  <si>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</si>
  <si>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</si>
  <si>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</si>
  <si>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</si>
  <si>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</si>
  <si>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</si>
  <si>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</si>
  <si>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</si>
  <si>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</si>
  <si>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</si>
  <si>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</si>
  <si>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</si>
  <si>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</si>
  <si>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</si>
  <si>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</si>
  <si>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</si>
  <si>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</si>
  <si>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</si>
  <si>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</si>
  <si>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</si>
  <si>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</si>
  <si>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</si>
  <si>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</si>
  <si>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</si>
  <si>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</si>
  <si>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</si>
  <si>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</si>
  <si>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</si>
  <si>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</si>
  <si>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</si>
  <si>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</si>
  <si>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</si>
  <si>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</si>
  <si>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</si>
  <si>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</si>
  <si>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</si>
  <si>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</si>
  <si>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</si>
  <si>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</si>
  <si>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</si>
  <si>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</si>
  <si>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</si>
  <si>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</si>
  <si>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</si>
  <si>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</si>
  <si>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</si>
  <si>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</si>
  <si>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</si>
  <si>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</si>
  <si>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</si>
  <si>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</si>
  <si>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</si>
  <si>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</si>
  <si>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</si>
  <si>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</si>
  <si>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</si>
  <si>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</si>
  <si>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</si>
  <si>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</si>
  <si>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</si>
  <si>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</si>
  <si>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</si>
  <si>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</si>
  <si>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</si>
  <si>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</si>
  <si>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</si>
  <si>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</si>
  <si>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</si>
  <si>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</si>
  <si>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</si>
  <si>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</si>
  <si>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</si>
  <si>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</si>
  <si>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</si>
  <si>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</si>
  <si>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</si>
  <si>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</si>
  <si>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</si>
  <si>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</si>
  <si>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</si>
  <si>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</si>
  <si>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</si>
  <si>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</si>
  <si>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</si>
  <si>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</si>
  <si>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</si>
  <si>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</si>
  <si>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</si>
  <si>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</si>
  <si>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</si>
  <si>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</si>
  <si>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</si>
  <si>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</si>
  <si>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</si>
  <si>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</si>
  <si>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</si>
  <si>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</si>
  <si>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</si>
  <si>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</si>
  <si>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</si>
  <si>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</si>
  <si>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</si>
  <si>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</si>
  <si>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</si>
  <si>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</si>
  <si>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</si>
  <si>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</si>
  <si>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</si>
  <si>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</si>
  <si>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</si>
  <si>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</si>
  <si>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</si>
  <si>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</si>
  <si>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</si>
  <si>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</si>
  <si>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</si>
  <si>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</si>
  <si>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</si>
  <si>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</si>
  <si>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</si>
  <si>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</si>
  <si>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</si>
  <si>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</si>
  <si>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</si>
  <si>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</si>
  <si>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</si>
  <si>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</si>
  <si>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</si>
  <si>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</si>
  <si>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</si>
  <si>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</si>
  <si>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</si>
  <si>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</si>
  <si>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</si>
  <si>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</si>
  <si>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</si>
  <si>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</si>
  <si>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</si>
  <si>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</si>
  <si>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</si>
  <si>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</si>
  <si>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</si>
  <si>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</si>
  <si>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</si>
  <si>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</si>
  <si>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</si>
  <si>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</si>
  <si>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</si>
  <si>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</si>
  <si>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</si>
  <si>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</si>
  <si>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</si>
  <si>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</si>
  <si>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</si>
  <si>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</si>
  <si>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</si>
  <si>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</si>
  <si>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</si>
  <si>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</si>
  <si>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</si>
  <si>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</si>
  <si>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</si>
  <si>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</si>
  <si>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</si>
  <si>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</si>
  <si>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</si>
  <si>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</si>
  <si>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</si>
  <si>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</si>
  <si>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</si>
  <si>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</si>
  <si>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</si>
  <si>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</si>
  <si>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</si>
  <si>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</si>
  <si>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</si>
  <si>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</si>
  <si>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</si>
  <si>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</si>
  <si>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</si>
  <si>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</si>
  <si>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</si>
  <si>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</si>
  <si>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</si>
  <si>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</si>
  <si>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</si>
  <si>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</si>
  <si>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</si>
  <si>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</si>
  <si>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</si>
  <si>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</si>
  <si>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</si>
  <si>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</si>
  <si>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</si>
  <si>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</si>
  <si>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</si>
  <si>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</si>
  <si>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</si>
  <si>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</si>
  <si>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</si>
  <si>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</si>
  <si>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</si>
  <si>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</si>
  <si>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</si>
  <si>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</si>
  <si>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</si>
  <si>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</si>
  <si>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</si>
  <si>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</si>
  <si>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</si>
  <si>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</si>
  <si>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</si>
  <si>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</si>
  <si>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</si>
  <si>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</si>
  <si>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</si>
  <si>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</si>
  <si>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</si>
  <si>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</si>
  <si>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</si>
  <si>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</si>
  <si>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</si>
  <si>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</si>
  <si>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</si>
  <si>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</si>
  <si>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</si>
  <si>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</si>
  <si>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</si>
  <si>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</si>
  <si>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</si>
  <si>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</si>
  <si>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</si>
  <si>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</si>
  <si>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</si>
  <si>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</si>
  <si>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</si>
  <si>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</si>
  <si>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</si>
  <si>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</si>
  <si>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</si>
  <si>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</si>
  <si>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</si>
  <si>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</si>
  <si>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</si>
  <si>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</si>
  <si>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</si>
  <si>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</si>
  <si>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</si>
  <si>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</si>
  <si>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</si>
  <si>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</si>
  <si>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</si>
  <si>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</si>
  <si>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</si>
  <si>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</si>
  <si>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</si>
  <si>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</si>
  <si>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</si>
  <si>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</si>
  <si>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</si>
  <si>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</si>
  <si>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</si>
  <si>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</si>
  <si>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</si>
  <si>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</si>
  <si>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</si>
  <si>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</si>
  <si>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</si>
  <si>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</si>
  <si>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</si>
  <si>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</si>
  <si>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</si>
  <si>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</si>
  <si>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</si>
  <si>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</si>
  <si>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</si>
  <si>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</si>
  <si>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</si>
  <si>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</si>
  <si>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</si>
  <si>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</si>
  <si>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</si>
  <si>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</si>
  <si>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</si>
  <si>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</si>
  <si>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</si>
  <si>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</si>
  <si>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</si>
  <si>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</si>
  <si>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</si>
  <si>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</si>
  <si>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</si>
  <si>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</si>
  <si>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</si>
  <si>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</si>
  <si>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</si>
  <si>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</si>
  <si>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</si>
  <si>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</si>
  <si>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</si>
  <si>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</si>
  <si>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</si>
  <si>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</si>
  <si>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</si>
  <si>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</si>
  <si>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</si>
  <si>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</si>
  <si>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</si>
  <si>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</si>
  <si>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</si>
  <si>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</si>
  <si>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</si>
  <si>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</si>
  <si>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</si>
  <si>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</si>
  <si>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</si>
  <si>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</si>
  <si>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</si>
  <si>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</si>
  <si>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</si>
  <si>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</si>
  <si>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</si>
  <si>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</si>
  <si>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</si>
  <si>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</si>
  <si>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</si>
  <si>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</si>
  <si>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</si>
  <si>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</si>
  <si>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</si>
  <si>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</si>
  <si>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</si>
  <si>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</si>
  <si>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</si>
  <si>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</si>
  <si>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</si>
  <si>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</si>
  <si>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</si>
  <si>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</si>
  <si>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</si>
  <si>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</si>
  <si>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</si>
  <si>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</si>
  <si>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</si>
  <si>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</si>
  <si>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</si>
  <si>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</si>
  <si>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</si>
  <si>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</si>
  <si>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</si>
  <si>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</si>
  <si>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</si>
  <si>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</si>
  <si>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</si>
  <si>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</si>
  <si>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</si>
  <si>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</si>
  <si>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</si>
  <si>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</si>
  <si>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</si>
  <si>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</si>
  <si>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</si>
  <si>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</si>
  <si>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</si>
  <si>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</si>
  <si>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</si>
  <si>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</si>
  <si>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</si>
  <si>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</si>
  <si>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</si>
  <si>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</si>
  <si>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</si>
  <si>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</si>
  <si>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</si>
  <si>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</si>
  <si>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</si>
  <si>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</si>
  <si>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</si>
  <si>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</si>
  <si>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</si>
  <si>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</si>
  <si>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</si>
  <si>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</si>
  <si>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</si>
  <si>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</si>
  <si>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</si>
  <si>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</si>
  <si>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</si>
  <si>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</si>
  <si>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</si>
  <si>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</si>
  <si>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</si>
  <si>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</si>
  <si>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</si>
  <si>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</si>
  <si>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</si>
  <si>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</si>
  <si>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</si>
  <si>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</si>
  <si>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</si>
  <si>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</si>
  <si>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</si>
  <si>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</si>
  <si>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</si>
  <si>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</si>
  <si>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</si>
  <si>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</si>
  <si>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</si>
  <si>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</si>
  <si>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</si>
  <si>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</si>
  <si>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</si>
  <si>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</si>
  <si>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</si>
  <si>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</si>
  <si>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</si>
  <si>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</si>
  <si>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</si>
  <si>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</si>
  <si>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</si>
  <si>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</si>
  <si>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</si>
  <si>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</si>
  <si>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</si>
  <si>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</si>
  <si>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</si>
  <si>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</si>
  <si>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</si>
  <si>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</si>
  <si>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</si>
  <si>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</si>
  <si>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</si>
  <si>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</si>
  <si>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</si>
  <si>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</si>
  <si>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</si>
  <si>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</si>
  <si>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</si>
  <si>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</si>
  <si>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</si>
  <si>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</si>
  <si>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</si>
  <si>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</si>
  <si>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</si>
  <si>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</si>
  <si>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</si>
  <si>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</si>
  <si>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</si>
  <si>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</si>
  <si>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</si>
  <si>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</si>
  <si>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</si>
  <si>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</si>
  <si>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</si>
  <si>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</si>
  <si>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</si>
  <si>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</si>
  <si>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</si>
  <si>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</si>
  <si>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</si>
  <si>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</si>
  <si>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</si>
  <si>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</si>
  <si>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</si>
  <si>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</si>
  <si>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</si>
  <si>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</si>
  <si>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</si>
  <si>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</si>
  <si>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</si>
  <si>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</si>
  <si>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</si>
  <si>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</si>
  <si>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</si>
  <si>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</si>
  <si>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</si>
  <si>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</si>
  <si>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</si>
  <si>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</si>
  <si>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</si>
  <si>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</si>
  <si>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</si>
  <si>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</si>
  <si>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</si>
  <si>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</si>
  <si>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</si>
  <si>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</si>
  <si>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</si>
  <si>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</si>
  <si>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</si>
  <si>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</si>
  <si>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</si>
  <si>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</si>
  <si>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</si>
  <si>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</si>
  <si>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</si>
  <si>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</si>
  <si>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</si>
  <si>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</si>
  <si>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</si>
  <si>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</si>
  <si>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</si>
  <si>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</si>
  <si>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</si>
  <si>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</si>
  <si>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</si>
  <si>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</si>
  <si>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</si>
  <si>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</si>
  <si>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</si>
  <si>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</si>
  <si>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</si>
  <si>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</si>
  <si>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</si>
  <si>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</si>
  <si>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</si>
  <si>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</si>
  <si>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</si>
  <si>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</si>
  <si>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</si>
  <si>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</si>
  <si>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</si>
  <si>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</si>
  <si>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</si>
  <si>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</si>
  <si>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</si>
  <si>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</si>
  <si>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</si>
  <si>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</si>
  <si>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</si>
  <si>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</si>
  <si>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</si>
  <si>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</si>
  <si>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</si>
  <si>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</si>
  <si>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</si>
  <si>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</si>
  <si>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</si>
  <si>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</si>
  <si>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</si>
  <si>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</si>
  <si>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</si>
  <si>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</si>
  <si>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</si>
  <si>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</si>
  <si>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</si>
  <si>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</si>
  <si>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</si>
  <si>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</si>
  <si>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</si>
  <si>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</si>
  <si>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</si>
  <si>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</si>
  <si>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</si>
  <si>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</si>
  <si>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</si>
  <si>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</si>
  <si>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</si>
  <si>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</si>
  <si>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</si>
  <si>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</si>
  <si>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</si>
  <si>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</si>
  <si>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</si>
  <si>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</si>
  <si>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</si>
  <si>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</si>
  <si>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</si>
  <si>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</si>
  <si>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</si>
  <si>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</si>
  <si>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</si>
  <si>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</si>
  <si>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</si>
  <si>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</si>
  <si>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</si>
  <si>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</si>
  <si>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</si>
  <si>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</si>
  <si>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</si>
  <si>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</si>
  <si>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</si>
  <si>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</si>
  <si>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</si>
  <si>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</si>
  <si>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</si>
  <si>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</si>
  <si>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</si>
  <si>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</si>
  <si>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</si>
  <si>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</si>
  <si>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</si>
  <si>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</si>
  <si>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</si>
  <si>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</si>
  <si>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</si>
  <si>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</si>
  <si>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</si>
  <si>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</si>
  <si>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</si>
  <si>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</si>
  <si>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</si>
  <si>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</si>
  <si>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</si>
  <si>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</si>
  <si>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</si>
  <si>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</si>
  <si>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</si>
  <si>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</si>
  <si>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</si>
  <si>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</si>
  <si>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</si>
  <si>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</si>
  <si>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</si>
  <si>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</si>
  <si>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</si>
  <si>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</si>
  <si>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</si>
  <si>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</si>
  <si>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</si>
  <si>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</si>
  <si>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</si>
  <si>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</si>
  <si>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</si>
  <si>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</si>
  <si>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</si>
  <si>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</si>
  <si>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</si>
  <si>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</si>
  <si>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</si>
  <si>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</si>
  <si>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</si>
  <si>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</si>
  <si>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</si>
  <si>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</si>
  <si>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</si>
  <si>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</si>
  <si>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</si>
  <si>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</si>
  <si>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</si>
  <si>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</si>
  <si>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</si>
  <si>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</si>
  <si>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</si>
  <si>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</si>
  <si>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</si>
  <si>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</si>
  <si>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</si>
  <si>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</si>
  <si>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</si>
  <si>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</si>
  <si>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</si>
  <si>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</si>
  <si>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</si>
  <si>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</si>
  <si>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</si>
  <si>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</si>
  <si>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</si>
  <si>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</si>
  <si>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</si>
  <si>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</si>
  <si>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</si>
  <si>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</si>
  <si>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</si>
  <si>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</si>
  <si>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</si>
  <si>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</si>
  <si>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</si>
  <si>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</si>
  <si>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</si>
  <si>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</si>
  <si>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</si>
  <si>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</si>
  <si>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</si>
  <si>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</si>
  <si>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</si>
  <si>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</si>
  <si>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</si>
  <si>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</si>
  <si>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</si>
  <si>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</si>
  <si>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</si>
  <si>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</si>
  <si>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</si>
  <si>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</si>
  <si>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</si>
  <si>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</si>
  <si>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</si>
  <si>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</si>
  <si>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</si>
  <si>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</si>
  <si>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</si>
  <si>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</si>
  <si>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</si>
  <si>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</si>
  <si>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</si>
  <si>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</si>
  <si>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</si>
  <si>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</si>
  <si>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</si>
  <si>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</si>
  <si>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</si>
  <si>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</si>
  <si>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</si>
  <si>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</si>
  <si>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</si>
  <si>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</si>
  <si>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</si>
  <si>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</si>
  <si>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</si>
  <si>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</si>
  <si>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</si>
  <si>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</si>
  <si>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</si>
  <si>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</si>
  <si>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</si>
  <si>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</si>
  <si>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</si>
  <si>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</si>
  <si>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</si>
  <si>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</si>
  <si>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</si>
  <si>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</si>
  <si>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</si>
  <si>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</si>
  <si>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</si>
  <si>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</si>
  <si>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</si>
  <si>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</si>
  <si>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</si>
  <si>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</si>
  <si>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</si>
  <si>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</si>
  <si>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</si>
  <si>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</si>
  <si>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</si>
  <si>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</si>
  <si>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</si>
  <si>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</si>
  <si>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</si>
  <si>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</si>
  <si>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</si>
  <si>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</si>
  <si>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</si>
  <si>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</si>
  <si>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</si>
  <si>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</si>
  <si>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</si>
  <si>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</si>
  <si>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</si>
  <si>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</si>
  <si>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</si>
  <si>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</si>
  <si>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</si>
  <si>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</si>
  <si>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</si>
  <si>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</si>
  <si>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</si>
  <si>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</si>
  <si>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</si>
  <si>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</si>
  <si>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</si>
  <si>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</si>
  <si>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</si>
  <si>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</si>
  <si>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</si>
  <si>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</si>
  <si>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</si>
  <si>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</si>
  <si>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</si>
  <si>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</si>
  <si>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</si>
  <si>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</si>
  <si>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</si>
  <si>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</si>
  <si>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</si>
  <si>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</si>
  <si>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</si>
  <si>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</si>
  <si>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</si>
  <si>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</si>
  <si>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</si>
  <si>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</si>
  <si>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</si>
  <si>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</si>
  <si>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</si>
  <si>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</si>
  <si>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</si>
  <si>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</si>
  <si>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</si>
  <si>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</si>
  <si>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</si>
  <si>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</si>
  <si>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</si>
  <si>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</si>
  <si>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</si>
  <si>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</si>
  <si>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</si>
  <si>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</si>
  <si>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</si>
  <si>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</si>
  <si>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</si>
  <si>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</si>
  <si>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</si>
  <si>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</si>
  <si>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</si>
  <si>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</si>
  <si>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</si>
  <si>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</si>
  <si>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</si>
  <si>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</si>
  <si>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</si>
  <si>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</si>
  <si>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</si>
  <si>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</si>
  <si>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</si>
  <si>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</si>
  <si>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</si>
  <si>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</si>
  <si>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</si>
  <si>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</si>
  <si>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</si>
  <si>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</si>
  <si>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</si>
  <si>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</si>
  <si>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</si>
  <si>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</si>
  <si>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</si>
  <si>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</si>
  <si>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</si>
  <si>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</si>
  <si>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</si>
  <si>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</si>
  <si>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</si>
  <si>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</si>
  <si>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</si>
  <si>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</si>
  <si>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</si>
  <si>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</si>
  <si>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</si>
  <si>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</si>
  <si>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</si>
  <si>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</si>
  <si>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</si>
  <si>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</si>
  <si>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</si>
  <si>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</si>
  <si>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</si>
  <si>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</si>
  <si>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</si>
  <si>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</si>
  <si>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</si>
  <si>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</si>
  <si>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</si>
  <si>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</si>
  <si>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</si>
  <si>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</si>
  <si>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</si>
  <si>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</si>
  <si>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</si>
  <si>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</si>
  <si>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</si>
  <si>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</si>
  <si>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</si>
  <si>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</si>
  <si>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</si>
  <si>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</si>
  <si>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</si>
  <si>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</si>
  <si>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</si>
  <si>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</si>
  <si>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</si>
  <si>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</si>
  <si>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</si>
  <si>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</si>
  <si>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</si>
  <si>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</si>
  <si>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</si>
  <si>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</si>
  <si>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</si>
  <si>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</si>
  <si>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</si>
  <si>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</si>
  <si>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</si>
  <si>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</si>
  <si>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</si>
  <si>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</si>
  <si>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</si>
  <si>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</si>
  <si>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</si>
  <si>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</si>
  <si>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</si>
  <si>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</si>
  <si>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</si>
  <si>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</si>
  <si>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</si>
  <si>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</si>
  <si>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</si>
  <si>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</si>
  <si>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</si>
  <si>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</si>
  <si>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</si>
  <si>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</si>
  <si>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</si>
  <si>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</si>
  <si>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</si>
  <si>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</si>
  <si>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</si>
  <si>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</si>
  <si>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</si>
  <si>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</si>
  <si>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</si>
  <si>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</si>
  <si>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</si>
  <si>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</si>
  <si>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</si>
  <si>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</si>
  <si>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</si>
  <si>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</si>
  <si>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</si>
  <si>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</si>
  <si>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</si>
  <si>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</si>
  <si>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</si>
  <si>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</si>
  <si>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</si>
  <si>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</si>
  <si>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</si>
  <si>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</si>
  <si>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</si>
  <si>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</si>
  <si>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</si>
  <si>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</si>
  <si>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</si>
  <si>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</si>
  <si>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</si>
  <si>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</si>
  <si>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</si>
  <si>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</si>
  <si>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</si>
  <si>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</si>
  <si>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</si>
  <si>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</si>
  <si>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</si>
  <si>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</si>
  <si>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</si>
  <si>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</si>
  <si>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</si>
  <si>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</si>
  <si>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</si>
  <si>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</si>
  <si>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</si>
  <si>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</si>
  <si>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</si>
  <si>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</si>
  <si>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</si>
  <si>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</si>
  <si>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</si>
  <si>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</si>
  <si>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</si>
  <si>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</si>
  <si>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</si>
  <si>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</si>
  <si>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</si>
  <si>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</si>
  <si>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</si>
  <si>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</si>
  <si>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</si>
  <si>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</si>
  <si>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</si>
  <si>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</si>
  <si>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</si>
  <si>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</si>
  <si>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</si>
  <si>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</si>
  <si>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</si>
  <si>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</si>
  <si>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</si>
  <si>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</si>
  <si>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</si>
  <si>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</si>
  <si>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</si>
  <si>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</si>
  <si>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</si>
  <si>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</si>
  <si>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</si>
  <si>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</si>
  <si>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</si>
  <si>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</si>
  <si>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</si>
  <si>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</si>
  <si>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</si>
  <si>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</si>
  <si>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</si>
  <si>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</si>
  <si>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</si>
  <si>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</si>
  <si>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</si>
  <si>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</si>
  <si>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</si>
  <si>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</si>
  <si>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</si>
  <si>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</si>
  <si>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</si>
  <si>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</si>
  <si>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</si>
  <si>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</si>
  <si>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</si>
  <si>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</si>
  <si>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</si>
  <si>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</si>
  <si>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</si>
  <si>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</si>
  <si>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</si>
  <si>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</si>
  <si>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</si>
  <si>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</si>
  <si>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</si>
  <si>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</si>
  <si>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</si>
  <si>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</si>
  <si>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</si>
  <si>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</si>
  <si>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</si>
  <si>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</si>
  <si>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</si>
  <si>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</si>
  <si>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</si>
  <si>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</si>
  <si>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</si>
  <si>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</si>
  <si>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</si>
  <si>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</si>
  <si>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</si>
  <si>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</si>
  <si>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</si>
  <si>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</si>
  <si>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</si>
  <si>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</si>
  <si>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</si>
  <si>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</si>
  <si>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</si>
  <si>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</si>
  <si>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</si>
  <si>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</si>
  <si>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</si>
  <si>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</si>
  <si>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</si>
  <si>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</si>
  <si>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</si>
  <si>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</si>
  <si>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</si>
  <si>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</si>
  <si>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</si>
  <si>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</si>
  <si>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</si>
  <si>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</si>
  <si>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</si>
  <si>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</si>
  <si>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</si>
  <si>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</si>
  <si>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</si>
  <si>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</si>
  <si>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</si>
  <si>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</si>
  <si>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</si>
  <si>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</si>
  <si>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</si>
  <si>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</si>
  <si>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</si>
  <si>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</si>
  <si>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</si>
  <si>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</si>
  <si>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</si>
  <si>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</si>
  <si>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</si>
  <si>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</si>
  <si>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</si>
  <si>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</si>
  <si>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</si>
  <si>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</si>
  <si>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</si>
  <si>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</si>
  <si>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</si>
  <si>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</si>
  <si>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</si>
  <si>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</si>
  <si>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</si>
  <si>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</si>
  <si>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</si>
  <si>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</si>
  <si>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</si>
  <si>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</si>
  <si>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</si>
  <si>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</si>
  <si>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</si>
  <si>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</si>
  <si>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</si>
  <si>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</si>
  <si>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</si>
  <si>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</si>
  <si>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</si>
  <si>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</si>
  <si>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</si>
  <si>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</si>
  <si>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</si>
  <si>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</si>
  <si>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</si>
  <si>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</si>
  <si>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</si>
  <si>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</si>
  <si>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</si>
  <si>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</si>
  <si>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</si>
  <si>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</si>
  <si>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</si>
  <si>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</si>
  <si>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</si>
  <si>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</si>
  <si>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</si>
  <si>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</si>
  <si>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</si>
  <si>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</si>
  <si>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</si>
  <si>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</si>
  <si>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</si>
  <si>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</si>
  <si>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</si>
  <si>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</si>
  <si>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</si>
  <si>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</si>
  <si>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</si>
  <si>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</si>
  <si>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</si>
  <si>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</si>
  <si>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</si>
  <si>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</si>
  <si>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</si>
  <si>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</si>
  <si>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</si>
  <si>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</si>
  <si>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</si>
  <si>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</si>
  <si>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</si>
  <si>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</si>
  <si>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</si>
  <si>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</si>
  <si>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</si>
  <si>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</si>
  <si>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</si>
  <si>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</si>
  <si>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</si>
  <si>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</si>
  <si>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</si>
  <si>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</si>
  <si>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</si>
  <si>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</si>
  <si>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</si>
  <si>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</si>
  <si>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</si>
  <si>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</si>
  <si>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</si>
  <si>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</si>
  <si>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</si>
  <si>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</si>
  <si>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</si>
  <si>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</si>
  <si>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</si>
  <si>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</si>
  <si>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</si>
  <si>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</si>
  <si>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</si>
  <si>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</si>
  <si>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</si>
  <si>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</si>
  <si>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</si>
  <si>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</si>
  <si>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</si>
  <si>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</si>
  <si>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</si>
  <si>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</si>
  <si>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</si>
  <si>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</si>
  <si>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</si>
  <si>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</si>
  <si>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</si>
  <si>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</si>
  <si>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</si>
  <si>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</si>
  <si>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</si>
  <si>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</si>
  <si>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</si>
  <si>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</si>
  <si>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</si>
  <si>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</si>
  <si>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</si>
  <si>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</si>
  <si>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</si>
  <si>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</si>
  <si>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</si>
  <si>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</si>
  <si>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</si>
  <si>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</si>
  <si>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</si>
  <si>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</si>
  <si>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</si>
  <si>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</si>
  <si>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</si>
  <si>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</si>
  <si>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</si>
  <si>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</si>
  <si>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</si>
  <si>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</si>
  <si>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</si>
  <si>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</si>
  <si>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</si>
  <si>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</si>
  <si>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</si>
  <si>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</si>
  <si>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</si>
  <si>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</si>
  <si>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</si>
  <si>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</si>
  <si>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</si>
  <si>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</si>
  <si>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</si>
  <si>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</si>
  <si>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</si>
  <si>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</si>
  <si>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</si>
  <si>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</si>
  <si>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</si>
  <si>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</si>
  <si>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</si>
  <si>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</si>
  <si>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</si>
  <si>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</si>
  <si>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</si>
  <si>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</si>
  <si>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</si>
  <si>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</si>
  <si>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</si>
  <si>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</si>
  <si>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</si>
  <si>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</si>
  <si>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</si>
  <si>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</si>
  <si>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</si>
  <si>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</si>
  <si>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</si>
  <si>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</si>
  <si>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</si>
  <si>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</si>
  <si>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</si>
  <si>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</si>
  <si>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</si>
  <si>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</si>
  <si>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</si>
  <si>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</si>
  <si>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</si>
  <si>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</si>
  <si>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</si>
  <si>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</si>
  <si>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</si>
  <si>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</si>
  <si>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</si>
  <si>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</si>
  <si>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</si>
  <si>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</si>
  <si>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</si>
  <si>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</si>
  <si>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</si>
  <si>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</si>
  <si>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</si>
  <si>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</si>
  <si>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</si>
  <si>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</si>
  <si>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</si>
  <si>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</si>
  <si>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</si>
  <si>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</si>
  <si>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</si>
  <si>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</si>
  <si>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</si>
  <si>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</si>
  <si>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</si>
  <si>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</si>
  <si>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</si>
  <si>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</si>
  <si>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</si>
  <si>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</si>
  <si>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</si>
  <si>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</si>
  <si>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</si>
  <si>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</si>
  <si>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</si>
  <si>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</si>
  <si>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</si>
  <si>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</si>
  <si>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</si>
  <si>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</si>
  <si>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</si>
  <si>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</si>
  <si>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</si>
  <si>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</si>
  <si>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</si>
  <si>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</si>
  <si>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</si>
  <si>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</si>
  <si>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</si>
  <si>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</si>
  <si>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</si>
  <si>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</si>
  <si>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</si>
  <si>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</si>
  <si>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</si>
  <si>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</si>
  <si>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</si>
  <si>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</si>
  <si>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</si>
  <si>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</si>
  <si>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</si>
  <si>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</si>
  <si>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</si>
  <si>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</si>
  <si>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</si>
  <si>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</si>
  <si>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</si>
  <si>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</si>
  <si>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</si>
  <si>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</si>
  <si>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</si>
  <si>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</si>
  <si>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</si>
  <si>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</si>
  <si>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</si>
  <si>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</si>
  <si>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</si>
  <si>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</si>
  <si>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</si>
  <si>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</si>
  <si>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</si>
  <si>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</si>
  <si>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</si>
  <si>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</si>
  <si>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</si>
  <si>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</si>
  <si>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</si>
  <si>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</si>
  <si>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</si>
  <si>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</si>
  <si>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</si>
  <si>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</si>
  <si>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</si>
  <si>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</si>
  <si>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</si>
  <si>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</si>
  <si>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</si>
  <si>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</si>
  <si>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</si>
  <si>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</si>
  <si>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</si>
  <si>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</si>
  <si>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</si>
  <si>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</si>
  <si>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</si>
  <si>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</si>
  <si>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</si>
  <si>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</si>
  <si>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</si>
  <si>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</si>
  <si>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</si>
  <si>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</si>
  <si>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</si>
  <si>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</si>
  <si>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</si>
  <si>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</si>
  <si>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</si>
  <si>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</si>
  <si>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</si>
  <si>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</si>
  <si>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</si>
  <si>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</si>
  <si>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</si>
  <si>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</si>
  <si>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</si>
  <si>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</si>
  <si>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</si>
  <si>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</si>
  <si>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</si>
  <si>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</si>
  <si>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</si>
  <si>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</si>
  <si>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</si>
  <si>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</si>
  <si>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</si>
  <si>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</si>
  <si>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</si>
  <si>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</si>
  <si>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</si>
  <si>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</si>
  <si>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</si>
  <si>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</si>
  <si>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</si>
  <si>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</si>
  <si>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</si>
  <si>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</si>
  <si>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</si>
  <si>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</si>
  <si>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</si>
  <si>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</si>
  <si>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</si>
  <si>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</si>
  <si>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</si>
  <si>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</si>
  <si>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</si>
  <si>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</si>
  <si>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</si>
  <si>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</si>
  <si>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</si>
  <si>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</si>
  <si>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</si>
  <si>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</si>
  <si>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</si>
  <si>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</si>
  <si>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</si>
  <si>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</si>
  <si>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</si>
  <si>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</si>
  <si>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</si>
  <si>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</si>
  <si>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</si>
  <si>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</si>
  <si>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</si>
  <si>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</si>
  <si>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</si>
  <si>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</si>
  <si>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</si>
  <si>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</si>
  <si>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</si>
  <si>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</si>
  <si>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</si>
  <si>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</si>
  <si>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</si>
  <si>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</si>
  <si>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</si>
  <si>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</si>
  <si>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</si>
  <si>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</si>
  <si>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</si>
  <si>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</si>
  <si>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</si>
  <si>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</si>
  <si>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</si>
  <si>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</si>
  <si>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</si>
  <si>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</si>
  <si>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</si>
  <si>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</si>
  <si>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</si>
  <si>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</si>
  <si>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</si>
  <si>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</si>
  <si>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</si>
  <si>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</si>
  <si>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</si>
  <si>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</si>
  <si>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</si>
  <si>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</si>
  <si>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</si>
  <si>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</si>
  <si>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</si>
  <si>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</si>
  <si>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</si>
  <si>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</si>
  <si>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</si>
  <si>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</si>
  <si>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</si>
  <si>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</si>
  <si>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</si>
  <si>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</si>
  <si>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</si>
  <si>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</si>
  <si>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</si>
  <si>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</si>
  <si>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</si>
  <si>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</si>
  <si>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</si>
  <si>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</si>
  <si>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</si>
  <si>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</si>
  <si>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</si>
  <si>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</si>
  <si>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</si>
  <si>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</si>
  <si>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</si>
  <si>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</si>
  <si>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</si>
  <si>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</si>
  <si>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</si>
  <si>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</si>
  <si>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</si>
  <si>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</si>
  <si>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</si>
  <si>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</si>
  <si>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</si>
  <si>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</si>
  <si>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</si>
  <si>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</si>
  <si>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</si>
  <si>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</si>
  <si>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</si>
  <si>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</si>
  <si>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</si>
  <si>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</si>
  <si>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</si>
  <si>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</si>
  <si>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</si>
  <si>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</si>
  <si>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</si>
  <si>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</si>
  <si>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</si>
  <si>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</si>
  <si>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</si>
  <si>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</si>
  <si>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</si>
  <si>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</si>
  <si>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</si>
  <si>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</si>
  <si>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</si>
  <si>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</si>
  <si>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</si>
  <si>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</si>
  <si>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</si>
  <si>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</si>
  <si>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</si>
  <si>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</si>
  <si>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</si>
  <si>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</si>
  <si>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</si>
  <si>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</si>
  <si>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</si>
  <si>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</si>
  <si>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</si>
  <si>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</si>
  <si>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</si>
  <si>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</si>
  <si>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</si>
  <si>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</si>
  <si>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</si>
  <si>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</si>
  <si>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</si>
  <si>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</si>
  <si>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</si>
  <si>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</si>
  <si>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</si>
  <si>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</si>
  <si>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</si>
  <si>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</si>
  <si>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</si>
  <si>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</si>
  <si>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</si>
  <si>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</si>
  <si>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</si>
  <si>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</si>
  <si>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</si>
  <si>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</si>
  <si>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</si>
  <si>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</si>
  <si>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</si>
  <si>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</si>
  <si>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</si>
  <si>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</si>
  <si>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</si>
  <si>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</si>
  <si>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</si>
  <si>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</si>
  <si>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</si>
  <si>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</si>
  <si>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</si>
  <si>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</si>
  <si>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</si>
  <si>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</si>
  <si>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</si>
  <si>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</si>
  <si>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</si>
  <si>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</si>
  <si>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</si>
  <si>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</si>
  <si>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</si>
  <si>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</si>
  <si>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</si>
  <si>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</si>
  <si>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</si>
  <si>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</si>
  <si>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</si>
  <si>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</si>
  <si>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</si>
  <si>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</si>
  <si>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</si>
  <si>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</si>
  <si>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</si>
  <si>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</si>
  <si>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</si>
  <si>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</si>
  <si>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</si>
  <si>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</si>
  <si>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</si>
  <si>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</si>
  <si>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</si>
  <si>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</si>
  <si>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</si>
  <si>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</si>
  <si>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</si>
  <si>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</si>
  <si>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</si>
  <si>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</si>
  <si>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</si>
  <si>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</si>
  <si>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</si>
  <si>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</si>
  <si>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</si>
  <si>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</si>
  <si>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</si>
  <si>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</si>
  <si>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</si>
  <si>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</si>
  <si>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</si>
  <si>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</si>
  <si>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</si>
  <si>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</si>
  <si>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</si>
  <si>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</si>
  <si>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</si>
  <si>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</si>
  <si>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</si>
  <si>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</si>
  <si>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</si>
  <si>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</si>
  <si>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</si>
  <si>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</si>
  <si>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</si>
  <si>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</si>
  <si>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</si>
  <si>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</si>
  <si>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</si>
  <si>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</si>
  <si>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</si>
  <si>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</si>
  <si>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</si>
  <si>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</si>
  <si>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</si>
  <si>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</si>
  <si>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</si>
  <si>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</si>
  <si>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</si>
  <si>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</si>
  <si>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</si>
  <si>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</si>
  <si>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</si>
  <si>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</si>
  <si>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</si>
  <si>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</si>
  <si>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</si>
  <si>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</si>
  <si>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</si>
  <si>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</si>
  <si>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</si>
  <si>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</si>
  <si>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</si>
  <si>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</si>
  <si>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</si>
  <si>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</si>
  <si>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</si>
  <si>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</si>
  <si>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</si>
  <si>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</si>
  <si>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</si>
  <si>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</si>
  <si>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</si>
  <si>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</si>
  <si>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</si>
  <si>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</si>
  <si>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</si>
  <si>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</si>
  <si>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</si>
  <si>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</si>
  <si>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</si>
  <si>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</si>
  <si>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</si>
  <si>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</si>
  <si>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</si>
  <si>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</si>
  <si>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</si>
  <si>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</si>
  <si>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</si>
  <si>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</si>
  <si>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</si>
  <si>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</si>
  <si>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</si>
  <si>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</si>
  <si>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</si>
  <si>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</si>
  <si>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</si>
  <si>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</si>
  <si>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</si>
  <si>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</si>
  <si>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</si>
  <si>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</si>
  <si>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</si>
  <si>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</si>
  <si>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</si>
  <si>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</si>
  <si>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</si>
  <si>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</si>
  <si>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</si>
  <si>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</si>
  <si>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</si>
  <si>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</si>
  <si>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</si>
  <si>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</si>
  <si>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</si>
  <si>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</si>
  <si>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</si>
  <si>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</si>
  <si>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</si>
  <si>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</si>
  <si>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</si>
  <si>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</si>
  <si>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</si>
  <si>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</si>
  <si>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</si>
  <si>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</si>
  <si>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</si>
  <si>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</si>
  <si>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</si>
  <si>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</si>
  <si>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</si>
  <si>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</si>
  <si>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</si>
  <si>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</si>
  <si>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</si>
  <si>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</si>
  <si>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</si>
  <si>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</si>
  <si>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</si>
  <si>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</si>
  <si>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</si>
  <si>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</si>
  <si>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</si>
  <si>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</si>
  <si>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</si>
  <si>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</si>
  <si>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</si>
  <si>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</si>
  <si>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</si>
  <si>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</si>
  <si>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</si>
  <si>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</si>
  <si>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</si>
  <si>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</si>
  <si>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</si>
  <si>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</si>
  <si>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</si>
  <si>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</si>
  <si>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</si>
  <si>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</si>
  <si>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</si>
  <si>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</si>
  <si>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</si>
  <si>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</si>
  <si>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</si>
  <si>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</si>
  <si>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</si>
  <si>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</si>
  <si>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</si>
  <si>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</si>
  <si>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</si>
  <si>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</si>
  <si>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</si>
  <si>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</si>
  <si>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</si>
  <si>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</si>
  <si>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</si>
  <si>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</si>
  <si>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</si>
  <si>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</si>
  <si>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</si>
  <si>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</si>
  <si>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</si>
  <si>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</si>
  <si>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</si>
  <si>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</si>
  <si>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</si>
  <si>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</si>
  <si>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</si>
  <si>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</si>
  <si>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</si>
  <si>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</si>
  <si>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</si>
  <si>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</si>
  <si>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</si>
  <si>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</si>
  <si>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</si>
  <si>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</si>
  <si>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</si>
  <si>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</si>
  <si>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</si>
  <si>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</si>
  <si>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</si>
  <si>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</si>
  <si>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</si>
  <si>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</si>
  <si>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</si>
  <si>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</si>
  <si>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</si>
  <si>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</si>
  <si>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</si>
  <si>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</si>
  <si>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</si>
  <si>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</si>
  <si>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</si>
  <si>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</si>
  <si>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</si>
  <si>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</si>
  <si>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</si>
  <si>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</si>
  <si>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</si>
  <si>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</si>
  <si>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</si>
  <si>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</si>
  <si>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</si>
  <si>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</si>
  <si>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</si>
  <si>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</si>
  <si>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</si>
  <si>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</si>
  <si>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</si>
  <si>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</si>
  <si>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</si>
  <si>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</si>
  <si>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</si>
  <si>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</si>
  <si>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</si>
  <si>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</si>
  <si>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</si>
  <si>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</si>
  <si>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</si>
  <si>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</si>
  <si>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</si>
  <si>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</si>
  <si>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</si>
  <si>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</si>
  <si>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</si>
  <si>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</si>
  <si>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</si>
  <si>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</si>
  <si>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</si>
  <si>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</si>
  <si>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</si>
  <si>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</si>
  <si>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</si>
  <si>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</si>
  <si>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</si>
  <si>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</si>
  <si>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</si>
  <si>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</si>
  <si>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</si>
  <si>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</si>
  <si>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</si>
  <si>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</si>
  <si>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</si>
  <si>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</si>
  <si>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</si>
  <si>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</si>
  <si>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</si>
  <si>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</si>
  <si>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</si>
  <si>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</si>
  <si>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</si>
  <si>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</si>
  <si>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</si>
  <si>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</si>
  <si>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</si>
  <si>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</si>
  <si>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</si>
  <si>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</si>
  <si>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</si>
  <si>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</si>
  <si>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</si>
  <si>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</si>
  <si>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</si>
  <si>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</si>
  <si>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</si>
  <si>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</si>
  <si>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</si>
  <si>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</si>
  <si>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</si>
  <si>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</si>
  <si>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</si>
  <si>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</si>
  <si>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</si>
  <si>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</si>
  <si>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</si>
  <si>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</si>
  <si>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</si>
  <si>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</si>
  <si>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</si>
  <si>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</si>
  <si>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</si>
  <si>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</si>
  <si>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</si>
  <si>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</si>
  <si>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</si>
  <si>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</si>
  <si>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</si>
  <si>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</si>
  <si>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</si>
  <si>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</si>
  <si>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</si>
  <si>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</si>
  <si>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</si>
  <si>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</si>
  <si>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</si>
  <si>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</si>
  <si>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</si>
  <si>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</si>
  <si>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</si>
  <si>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</si>
  <si>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</si>
  <si>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</si>
  <si>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</si>
  <si>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</si>
  <si>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</si>
  <si>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</si>
  <si>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</si>
  <si>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</si>
  <si>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</si>
  <si>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</si>
  <si>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</si>
  <si>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</si>
  <si>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</si>
  <si>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</si>
  <si>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</si>
  <si>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</si>
  <si>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</si>
  <si>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</si>
  <si>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</si>
  <si>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</si>
  <si>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</si>
  <si>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</si>
  <si>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</si>
  <si>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</si>
  <si>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</si>
  <si>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</si>
  <si>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</si>
  <si>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</si>
  <si>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</si>
  <si>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</si>
  <si>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</si>
  <si>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</si>
  <si>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</si>
  <si>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</si>
  <si>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</si>
  <si>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</si>
  <si>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</si>
  <si>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</si>
  <si>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</si>
  <si>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</si>
  <si>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</si>
  <si>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</si>
  <si>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</si>
  <si>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</si>
  <si>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</si>
  <si>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</si>
  <si>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</si>
  <si>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</si>
  <si>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</si>
  <si>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</si>
  <si>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</si>
  <si>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</si>
  <si>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</si>
  <si>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</si>
  <si>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</si>
  <si>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</si>
  <si>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</si>
  <si>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</si>
  <si>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</si>
  <si>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</si>
  <si>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</si>
  <si>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</si>
  <si>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</si>
  <si>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</si>
  <si>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</si>
  <si>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</si>
  <si>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</si>
  <si>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</si>
  <si>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</si>
  <si>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</si>
  <si>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</si>
  <si>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</si>
  <si>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</si>
  <si>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</si>
  <si>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</si>
  <si>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</si>
  <si>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</si>
  <si>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</si>
  <si>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</si>
  <si>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</si>
  <si>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</si>
  <si>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</si>
  <si>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</si>
  <si>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</si>
  <si>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</si>
  <si>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</si>
  <si>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</si>
  <si>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</si>
  <si>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</si>
  <si>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</si>
  <si>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</si>
  <si>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</si>
  <si>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</si>
  <si>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</si>
  <si>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</si>
  <si>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</si>
  <si>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</si>
  <si>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</si>
  <si>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</si>
  <si>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</si>
  <si>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</si>
  <si>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</si>
  <si>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</si>
  <si>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</si>
  <si>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</si>
  <si>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</si>
  <si>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</si>
  <si>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</si>
  <si>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</si>
  <si>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</si>
  <si>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</si>
  <si>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</si>
  <si>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</si>
  <si>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</si>
  <si>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</si>
  <si>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</si>
  <si>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</si>
  <si>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</si>
  <si>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</si>
  <si>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</si>
  <si>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</si>
  <si>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</si>
  <si>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</si>
  <si>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</si>
  <si>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</si>
  <si>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</si>
  <si>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</si>
  <si>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</si>
  <si>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</si>
  <si>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</si>
  <si>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</si>
  <si>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</si>
  <si>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</si>
  <si>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</si>
  <si>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</si>
  <si>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</si>
  <si>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</si>
  <si>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</si>
  <si>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</si>
  <si>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</si>
  <si>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</si>
  <si>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</si>
  <si>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</si>
  <si>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</si>
  <si>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</si>
  <si>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</si>
  <si>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</si>
  <si>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</si>
  <si>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</si>
  <si>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</si>
  <si>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</si>
  <si>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</si>
  <si>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</si>
  <si>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</si>
  <si>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</si>
  <si>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</si>
  <si>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</si>
  <si>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</si>
  <si>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</si>
  <si>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</si>
  <si>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</si>
  <si>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</si>
  <si>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</si>
  <si>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</si>
  <si>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</si>
  <si>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</si>
  <si>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</si>
  <si>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</si>
  <si>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</si>
  <si>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</si>
  <si>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</si>
  <si>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</si>
  <si>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</si>
  <si>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</si>
  <si>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</si>
  <si>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</si>
  <si>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</si>
  <si>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</si>
  <si>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</si>
  <si>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</si>
  <si>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</si>
  <si>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</si>
  <si>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</si>
  <si>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</si>
  <si>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</si>
  <si>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</si>
  <si>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</si>
  <si>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</si>
  <si>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</si>
  <si>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</si>
  <si>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</si>
  <si>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</si>
  <si>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</si>
  <si>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</si>
  <si>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</si>
  <si>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</si>
  <si>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</si>
  <si>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</si>
  <si>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</si>
  <si>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</si>
  <si>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</si>
  <si>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</si>
  <si>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</si>
  <si>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</si>
  <si>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</si>
  <si>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</si>
  <si>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</si>
  <si>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</si>
  <si>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</si>
  <si>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</si>
  <si>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</si>
  <si>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</si>
  <si>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</si>
  <si>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</si>
  <si>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</si>
  <si>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</si>
  <si>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</si>
  <si>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</si>
  <si>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</si>
  <si>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</si>
  <si>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</si>
  <si>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</si>
  <si>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</si>
  <si>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</si>
  <si>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</si>
  <si>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</si>
  <si>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</si>
  <si>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</si>
  <si>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</si>
  <si>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</si>
  <si>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</si>
  <si>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</si>
  <si>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</si>
  <si>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</si>
  <si>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</si>
  <si>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</si>
  <si>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</si>
  <si>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</si>
  <si>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</si>
  <si>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</si>
  <si>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</si>
  <si>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</si>
  <si>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</si>
  <si>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</si>
  <si>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</si>
  <si>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</si>
  <si>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</si>
  <si>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</si>
  <si>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</si>
  <si>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</si>
  <si>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</si>
  <si>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</si>
  <si>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</si>
  <si>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</si>
  <si>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</si>
  <si>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</si>
  <si>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</si>
  <si>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</si>
  <si>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</si>
  <si>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</si>
  <si>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</si>
  <si>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</si>
  <si>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</si>
  <si>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</si>
  <si>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</si>
  <si>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</si>
  <si>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</si>
  <si>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</si>
  <si>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</si>
  <si>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</si>
  <si>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</si>
  <si>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</si>
  <si>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</si>
  <si>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</si>
  <si>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</si>
  <si>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</si>
  <si>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</si>
  <si>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</si>
  <si>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</si>
  <si>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</si>
  <si>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</si>
  <si>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</si>
  <si>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</si>
  <si>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</si>
  <si>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</si>
  <si>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</si>
  <si>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</si>
  <si>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</si>
  <si>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</si>
  <si>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</si>
  <si>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</si>
  <si>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</si>
  <si>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</si>
  <si>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</si>
  <si>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</si>
  <si>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</si>
  <si>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</si>
  <si>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</si>
  <si>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</si>
  <si>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</si>
  <si>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</si>
  <si>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</si>
  <si>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</si>
  <si>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</si>
  <si>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</si>
  <si>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</si>
  <si>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</si>
  <si>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</si>
  <si>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</si>
  <si>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</si>
  <si>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</si>
  <si>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</si>
  <si>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</si>
  <si>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</si>
  <si>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</si>
  <si>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</si>
  <si>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</si>
  <si>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</si>
  <si>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</si>
  <si>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</si>
  <si>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</si>
  <si>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</si>
  <si>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</si>
  <si>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</si>
  <si>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</si>
  <si>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</si>
  <si>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</si>
  <si>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</si>
  <si>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</si>
  <si>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</si>
  <si>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</si>
  <si>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</si>
  <si>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</si>
  <si>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</si>
  <si>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</si>
  <si>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</si>
  <si>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</si>
  <si>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</si>
  <si>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</si>
  <si>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</si>
  <si>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</si>
  <si>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</si>
  <si>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</si>
  <si>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</si>
  <si>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</si>
  <si>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</si>
  <si>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</si>
  <si>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</si>
  <si>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</si>
  <si>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</si>
  <si>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</si>
  <si>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</si>
  <si>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</si>
  <si>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</si>
  <si>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</si>
  <si>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</si>
  <si>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</si>
  <si>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</si>
  <si>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</si>
  <si>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</si>
  <si>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</si>
  <si>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</si>
  <si>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</si>
  <si>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</si>
  <si>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</si>
  <si>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</si>
  <si>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</si>
  <si>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</si>
  <si>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</si>
  <si>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</si>
  <si>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</si>
  <si>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</si>
  <si>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</si>
  <si>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</si>
  <si>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</si>
  <si>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</si>
  <si>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</si>
  <si>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</si>
  <si>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</si>
  <si>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</si>
  <si>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</si>
  <si>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</si>
  <si>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</si>
  <si>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</si>
  <si>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</si>
  <si>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</si>
  <si>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</si>
  <si>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</si>
  <si>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</si>
  <si>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</si>
  <si>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</si>
  <si>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</si>
  <si>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</si>
  <si>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</si>
  <si>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</si>
  <si>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</si>
  <si>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</si>
  <si>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</si>
  <si>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</si>
  <si>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</si>
  <si>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</si>
  <si>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</si>
  <si>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</si>
  <si>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</si>
  <si>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</si>
  <si>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</si>
  <si>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</si>
  <si>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</si>
  <si>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</si>
  <si>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</si>
  <si>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</si>
  <si>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</si>
  <si>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</si>
  <si>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</si>
  <si>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</si>
  <si>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</si>
  <si>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</si>
  <si>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</si>
  <si>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</si>
  <si>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</si>
  <si>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</si>
  <si>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</si>
  <si>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</si>
  <si>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</si>
  <si>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</si>
  <si>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</si>
  <si>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</si>
  <si>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</si>
  <si>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</si>
  <si>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</si>
  <si>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</si>
  <si>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</si>
  <si>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</si>
  <si>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</si>
  <si>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</si>
  <si>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</si>
  <si>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</si>
  <si>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</si>
  <si>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</si>
  <si>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</si>
  <si>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</si>
  <si>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</si>
  <si>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</si>
  <si>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</si>
  <si>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</si>
  <si>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</si>
  <si>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</si>
  <si>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</si>
  <si>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</si>
  <si>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</si>
  <si>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</si>
  <si>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</si>
  <si>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</si>
  <si>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</si>
  <si>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</si>
  <si>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</si>
  <si>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</si>
  <si>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</si>
  <si>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</si>
  <si>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</si>
  <si>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</si>
  <si>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</si>
  <si>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</si>
  <si>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</si>
  <si>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</si>
  <si>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</si>
  <si>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</si>
  <si>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</si>
  <si>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</si>
  <si>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</si>
  <si>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</si>
  <si>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</si>
  <si>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</si>
  <si>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</si>
  <si>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</si>
  <si>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</si>
  <si>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</si>
  <si>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</si>
  <si>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</si>
  <si>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</si>
  <si>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</si>
  <si>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</si>
  <si>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</si>
  <si>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</si>
  <si>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</si>
  <si>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</si>
  <si>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</si>
  <si>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</si>
  <si>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</si>
  <si>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</si>
  <si>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</si>
  <si>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</si>
  <si>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</si>
  <si>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</si>
  <si>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</si>
  <si>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</si>
  <si>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</si>
  <si>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</si>
  <si>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</si>
  <si>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</si>
  <si>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</si>
  <si>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</si>
  <si>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</si>
  <si>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</si>
  <si>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</si>
  <si>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</si>
  <si>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</si>
  <si>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</si>
  <si>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</si>
  <si>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</si>
  <si>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</si>
  <si>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</si>
  <si>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</si>
  <si>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</si>
  <si>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</si>
  <si>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</si>
  <si>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</si>
  <si>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</si>
  <si>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</si>
  <si>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</si>
  <si>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</si>
  <si>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</si>
  <si>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</si>
  <si>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</si>
  <si>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</si>
  <si>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</si>
  <si>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</si>
  <si>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</si>
  <si>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</si>
  <si>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</si>
  <si>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</si>
  <si>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</si>
  <si>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</si>
  <si>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</si>
  <si>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</si>
  <si>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</si>
  <si>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</si>
  <si>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</si>
  <si>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</si>
  <si>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</si>
  <si>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</si>
  <si>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</si>
  <si>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</si>
  <si>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</si>
  <si>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</si>
  <si>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</si>
  <si>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</si>
  <si>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</si>
  <si>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</si>
  <si>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</si>
  <si>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</si>
  <si>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</si>
  <si>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</si>
  <si>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</si>
  <si>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</si>
  <si>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</si>
  <si>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</si>
  <si>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</si>
  <si>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</si>
  <si>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</si>
  <si>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</si>
  <si>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</si>
  <si>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</si>
  <si>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</si>
  <si>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</si>
  <si>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</si>
  <si>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</si>
  <si>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</si>
  <si>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</si>
  <si>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</si>
  <si>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</si>
  <si>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</si>
  <si>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</si>
  <si>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</si>
  <si>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</si>
  <si>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</si>
  <si>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</si>
  <si>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</si>
  <si>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</si>
  <si>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</si>
  <si>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</si>
  <si>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</si>
  <si>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</si>
  <si>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</si>
  <si>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</si>
  <si>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</si>
  <si>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</si>
  <si>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</si>
  <si>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</si>
  <si>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</si>
  <si>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</si>
  <si>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</si>
  <si>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</si>
  <si>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</si>
  <si>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</si>
  <si>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</si>
  <si>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</si>
  <si>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</si>
  <si>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</si>
  <si>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</si>
  <si>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</si>
  <si>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</si>
  <si>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</si>
  <si>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</si>
  <si>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</si>
  <si>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</si>
  <si>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</si>
  <si>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</si>
  <si>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</si>
  <si>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</si>
  <si>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</si>
  <si>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</si>
  <si>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</si>
  <si>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</si>
  <si>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</si>
  <si>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</si>
  <si>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</si>
  <si>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</si>
  <si>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</si>
  <si>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</si>
  <si>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</si>
  <si>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</si>
  <si>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</si>
  <si>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</si>
  <si>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</si>
  <si>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</si>
  <si>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</si>
  <si>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</si>
  <si>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</si>
  <si>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</si>
  <si>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</si>
  <si>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</si>
  <si>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</si>
  <si>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</si>
  <si>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</si>
  <si>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</si>
  <si>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</si>
  <si>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</si>
  <si>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</si>
  <si>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</si>
  <si>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</si>
  <si>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</si>
  <si>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</si>
  <si>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</si>
  <si>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</si>
  <si>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</si>
  <si>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</si>
  <si>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</si>
  <si>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</si>
  <si>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</si>
  <si>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</si>
  <si>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</si>
  <si>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</si>
  <si>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</si>
  <si>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</si>
  <si>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</si>
  <si>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</si>
  <si>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</si>
  <si>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</si>
  <si>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</si>
  <si>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</si>
  <si>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</si>
  <si>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</si>
  <si>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</si>
  <si>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</si>
  <si>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</si>
  <si>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</si>
  <si>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</si>
  <si>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</si>
  <si>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</si>
  <si>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</si>
  <si>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</si>
  <si>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</si>
  <si>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</si>
  <si>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</si>
  <si>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</si>
  <si>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</si>
  <si>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</si>
  <si>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</si>
  <si>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</si>
  <si>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</si>
  <si>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</si>
  <si>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</si>
  <si>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</si>
  <si>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</si>
  <si>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</si>
  <si>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</si>
  <si>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</si>
  <si>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</si>
  <si>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</si>
  <si>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</si>
  <si>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</si>
  <si>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</si>
  <si>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</si>
  <si>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</si>
  <si>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</si>
  <si>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</si>
  <si>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</si>
  <si>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</si>
  <si>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</si>
  <si>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</si>
  <si>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</si>
  <si>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</si>
  <si>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</si>
  <si>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</si>
  <si>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</si>
  <si>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</si>
  <si>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</si>
  <si>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</si>
  <si>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</si>
  <si>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</si>
  <si>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</si>
  <si>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</si>
  <si>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</si>
  <si>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</si>
  <si>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</si>
  <si>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</si>
  <si>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</si>
  <si>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</si>
  <si>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</si>
  <si>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</si>
  <si>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</si>
  <si>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</si>
  <si>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</si>
  <si>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</si>
  <si>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</si>
  <si>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</si>
  <si>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</si>
  <si>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</si>
  <si>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</si>
  <si>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</si>
  <si>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</si>
  <si>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</si>
  <si>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</si>
  <si>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</si>
  <si>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</si>
  <si>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</si>
  <si>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</si>
  <si>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</si>
  <si>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</si>
  <si>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</si>
  <si>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</si>
  <si>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</si>
  <si>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</si>
  <si>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</si>
  <si>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</si>
  <si>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</si>
  <si>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</si>
  <si>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</si>
  <si>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</si>
  <si>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</si>
  <si>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</si>
  <si>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</si>
  <si>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</si>
  <si>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</si>
  <si>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</si>
  <si>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</si>
  <si>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</si>
  <si>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</si>
  <si>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</si>
  <si>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</si>
  <si>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</si>
  <si>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</si>
  <si>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</si>
  <si>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</si>
  <si>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</si>
  <si>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</si>
  <si>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</si>
  <si>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</si>
  <si>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</si>
  <si>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</si>
  <si>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</si>
  <si>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</si>
  <si>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</si>
  <si>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</si>
  <si>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</si>
  <si>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</si>
  <si>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</si>
  <si>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</si>
  <si>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</si>
  <si>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</si>
  <si>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</si>
  <si>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</si>
  <si>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</si>
  <si>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</si>
  <si>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</si>
  <si>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</si>
  <si>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</si>
  <si>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</si>
  <si>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</si>
  <si>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</si>
  <si>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</si>
  <si>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</si>
  <si>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</si>
  <si>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</si>
  <si>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</si>
  <si>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</si>
  <si>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</si>
  <si>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</si>
  <si>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</si>
  <si>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</si>
  <si>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</si>
  <si>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</si>
  <si>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</si>
  <si>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</si>
  <si>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</si>
  <si>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</si>
  <si>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</si>
  <si>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</si>
  <si>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</si>
  <si>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</si>
  <si>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</si>
  <si>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</si>
  <si>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</si>
  <si>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</si>
  <si>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</si>
  <si>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</si>
  <si>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</si>
  <si>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</si>
  <si>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</si>
  <si>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</si>
  <si>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</si>
  <si>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</si>
  <si>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</si>
  <si>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</si>
  <si>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</si>
  <si>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</si>
  <si>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</si>
  <si>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</si>
  <si>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</si>
  <si>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</si>
  <si>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</si>
  <si>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</si>
  <si>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</si>
  <si>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</si>
  <si>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</si>
  <si>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</si>
  <si>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</si>
  <si>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</si>
  <si>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</si>
  <si>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</si>
  <si>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</si>
  <si>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</si>
  <si>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</si>
  <si>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</si>
  <si>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</si>
  <si>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</si>
  <si>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</si>
  <si>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</si>
  <si>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</si>
  <si>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</si>
  <si>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</si>
  <si>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</si>
  <si>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</si>
  <si>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</si>
  <si>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</si>
  <si>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</si>
  <si>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</si>
  <si>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</si>
  <si>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</si>
  <si>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</si>
  <si>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</si>
  <si>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</si>
  <si>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</si>
  <si>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</si>
  <si>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</si>
  <si>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</si>
  <si>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</si>
  <si>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</si>
  <si>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</si>
  <si>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</si>
  <si>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</si>
  <si>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</si>
  <si>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</si>
  <si>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</si>
  <si>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</si>
  <si>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</si>
  <si>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</si>
  <si>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</si>
  <si>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</si>
  <si>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</si>
  <si>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</si>
  <si>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</si>
  <si>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</si>
  <si>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</si>
  <si>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</si>
  <si>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</si>
  <si>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</si>
  <si>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</si>
  <si>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</si>
  <si>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</si>
  <si>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</si>
  <si>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</si>
  <si>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</si>
  <si>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</si>
  <si>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</si>
  <si>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</si>
  <si>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</si>
  <si>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</si>
  <si>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</si>
  <si>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</si>
  <si>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</si>
  <si>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</si>
  <si>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</si>
  <si>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</si>
  <si>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</si>
  <si>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</si>
  <si>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</si>
  <si>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</si>
  <si>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</si>
  <si>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</si>
  <si>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</si>
  <si>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</si>
  <si>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</si>
  <si>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</si>
  <si>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</si>
  <si>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</si>
  <si>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</si>
  <si>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</si>
  <si>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</si>
  <si>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</si>
  <si>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</si>
  <si>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</si>
  <si>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</si>
  <si>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</si>
  <si>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</si>
  <si>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</si>
  <si>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</si>
  <si>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</si>
  <si>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</si>
  <si>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</si>
  <si>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</si>
  <si>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</si>
  <si>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</si>
  <si>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</si>
  <si>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</si>
  <si>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</si>
  <si>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</si>
  <si>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</si>
  <si>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</si>
  <si>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</si>
  <si>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</si>
  <si>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</si>
  <si>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</si>
  <si>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</si>
  <si>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</si>
  <si>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</si>
  <si>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</si>
  <si>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</si>
  <si>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</si>
  <si>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</si>
  <si>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</si>
  <si>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</si>
  <si>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</si>
  <si>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</si>
  <si>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</si>
  <si>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</si>
  <si>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</si>
  <si>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</si>
  <si>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</si>
  <si>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</si>
  <si>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</si>
  <si>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</si>
  <si>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</si>
  <si>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</si>
  <si>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</si>
  <si>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</si>
  <si>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</si>
  <si>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</si>
  <si>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</si>
  <si>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</si>
  <si>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</si>
  <si>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</si>
  <si>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</si>
  <si>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</si>
  <si>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</si>
  <si>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</si>
  <si>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</si>
  <si>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</si>
  <si>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</si>
  <si>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</si>
  <si>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</si>
  <si>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</si>
  <si>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</si>
  <si>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</si>
  <si>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</si>
  <si>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</si>
  <si>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</si>
  <si>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</si>
  <si>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</si>
  <si>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</si>
  <si>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</si>
  <si>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</si>
  <si>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</si>
  <si>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</si>
  <si>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</si>
  <si>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</si>
  <si>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</si>
  <si>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</si>
  <si>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</si>
  <si>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</si>
  <si>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</si>
  <si>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</si>
  <si>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</si>
  <si>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</si>
  <si>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</si>
  <si>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</si>
  <si>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</si>
  <si>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</si>
  <si>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</si>
  <si>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</si>
  <si>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</si>
  <si>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</si>
  <si>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</si>
  <si>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</si>
  <si>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</si>
  <si>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</si>
  <si>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</si>
  <si>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</si>
  <si>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</si>
  <si>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</si>
  <si>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</si>
  <si>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</si>
  <si>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</si>
  <si>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</si>
  <si>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</si>
  <si>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</si>
  <si>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</si>
  <si>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</si>
  <si>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</si>
  <si>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</si>
  <si>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</si>
  <si>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</si>
  <si>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</si>
  <si>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</si>
  <si>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</si>
  <si>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</si>
  <si>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</si>
  <si>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</si>
  <si>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</si>
  <si>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</si>
  <si>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</si>
  <si>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</si>
  <si>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</si>
  <si>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</si>
  <si>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</si>
  <si>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</si>
  <si>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</si>
  <si>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</si>
  <si>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</si>
  <si>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</si>
  <si>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</si>
  <si>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</si>
  <si>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</si>
  <si>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</si>
  <si>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</si>
  <si>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</si>
  <si>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</si>
  <si>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</si>
  <si>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</si>
  <si>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</si>
  <si>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</si>
  <si>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</si>
  <si>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</si>
  <si>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</si>
  <si>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</si>
  <si>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</si>
  <si>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</si>
  <si>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</si>
  <si>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</si>
  <si>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</si>
  <si>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</si>
  <si>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</si>
  <si>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</si>
  <si>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</si>
  <si>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</si>
  <si>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</si>
  <si>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</si>
  <si>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</si>
  <si>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</si>
  <si>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</si>
  <si>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</si>
  <si>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</si>
  <si>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</si>
  <si>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</si>
  <si>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</si>
  <si>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</si>
  <si>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</si>
  <si>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</si>
  <si>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</si>
  <si>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</si>
  <si>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</si>
  <si>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</si>
  <si>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</si>
  <si>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</si>
  <si>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</si>
  <si>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</si>
  <si>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</si>
  <si>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</si>
  <si>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</si>
  <si>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</si>
  <si>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</si>
  <si>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</si>
  <si>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</si>
  <si>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</si>
  <si>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</si>
  <si>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</si>
  <si>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</si>
  <si>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</si>
  <si>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</si>
  <si>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</si>
  <si>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</si>
  <si>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</si>
  <si>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</si>
  <si>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</si>
  <si>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</si>
  <si>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</si>
  <si>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</si>
  <si>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</si>
  <si>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</si>
  <si>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</si>
  <si>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</si>
  <si>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</si>
  <si>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</si>
  <si>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</si>
  <si>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</si>
  <si>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</si>
  <si>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</si>
  <si>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</si>
  <si>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</si>
  <si>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</si>
  <si>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</si>
  <si>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</si>
  <si>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</si>
  <si>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</si>
  <si>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</si>
  <si>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</si>
  <si>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</si>
  <si>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</si>
  <si>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</si>
  <si>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</si>
  <si>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</si>
  <si>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</si>
  <si>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</si>
  <si>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</si>
  <si>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</si>
  <si>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</si>
  <si>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</si>
  <si>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</si>
  <si>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</si>
  <si>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</si>
  <si>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</si>
  <si>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</si>
  <si>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</si>
  <si>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</si>
  <si>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</si>
  <si>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</si>
  <si>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</si>
  <si>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</si>
  <si>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</si>
  <si>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</si>
  <si>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</si>
  <si>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</si>
  <si>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</si>
  <si>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</si>
  <si>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</si>
  <si>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</si>
  <si>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</si>
  <si>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</si>
  <si>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</si>
  <si>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</si>
  <si>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</si>
  <si>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</si>
  <si>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</si>
  <si>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</si>
  <si>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</si>
  <si>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</si>
  <si>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</si>
  <si>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</si>
  <si>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</si>
  <si>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</si>
  <si>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</si>
  <si>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</si>
  <si>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</si>
  <si>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</si>
  <si>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</si>
  <si>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</si>
  <si>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</si>
  <si>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</si>
  <si>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</si>
  <si>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</si>
  <si>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</si>
  <si>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</si>
  <si>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</si>
  <si>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</si>
  <si>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</si>
  <si>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</si>
  <si>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</si>
  <si>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</si>
  <si>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</si>
  <si>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</si>
  <si>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</si>
  <si>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</si>
  <si>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</si>
  <si>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</si>
  <si>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</si>
  <si>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</si>
  <si>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</si>
  <si>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</si>
  <si>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</si>
  <si>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</si>
  <si>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</si>
  <si>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</si>
  <si>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</si>
  <si>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</si>
  <si>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</si>
  <si>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</si>
  <si>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</si>
  <si>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</si>
  <si>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</si>
  <si>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</si>
  <si>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</si>
  <si>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</si>
  <si>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</si>
  <si>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</si>
  <si>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</si>
  <si>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</si>
  <si>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</si>
  <si>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</si>
  <si>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</si>
  <si>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</si>
  <si>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</si>
  <si>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</si>
  <si>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</si>
  <si>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</si>
  <si>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</si>
  <si>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</si>
  <si>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</si>
  <si>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</si>
  <si>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</si>
  <si>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</si>
  <si>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</si>
  <si>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</si>
  <si>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</si>
  <si>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</si>
  <si>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</si>
  <si>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</si>
  <si>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</si>
  <si>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</si>
  <si>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</si>
  <si>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</si>
  <si>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</si>
  <si>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</si>
  <si>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</si>
  <si>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</si>
  <si>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</si>
  <si>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</si>
  <si>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</si>
  <si>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</si>
  <si>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</si>
  <si>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</si>
  <si>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</si>
  <si>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</si>
  <si>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</si>
  <si>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</si>
  <si>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</si>
  <si>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</si>
  <si>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</si>
  <si>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</si>
  <si>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</si>
  <si>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</si>
  <si>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</si>
  <si>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</si>
  <si>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</si>
  <si>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</si>
  <si>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</si>
  <si>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</si>
  <si>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</si>
  <si>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</si>
  <si>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</si>
  <si>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</si>
  <si>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</si>
  <si>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</si>
  <si>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</si>
  <si>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</si>
  <si>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</si>
  <si>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</si>
  <si>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</si>
  <si>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</si>
  <si>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</si>
  <si>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</si>
  <si>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</si>
  <si>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</si>
  <si>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</si>
  <si>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</si>
  <si>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</si>
  <si>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</si>
  <si>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</si>
  <si>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</si>
  <si>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</si>
  <si>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</si>
  <si>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</si>
  <si>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</si>
  <si>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</si>
  <si>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</si>
  <si>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</si>
  <si>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</si>
  <si>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</si>
  <si>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</si>
  <si>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</si>
  <si>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</si>
  <si>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</si>
  <si>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</si>
  <si>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</si>
  <si>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</si>
  <si>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</si>
  <si>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</si>
  <si>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</si>
  <si>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</si>
  <si>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</si>
  <si>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</si>
  <si>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</si>
  <si>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</si>
  <si>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</si>
  <si>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</si>
  <si>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</si>
  <si>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</si>
  <si>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</si>
  <si>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</si>
  <si>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</si>
  <si>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</si>
  <si>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</si>
  <si>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</si>
  <si>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</si>
  <si>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</si>
  <si>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</si>
  <si>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</si>
  <si>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</si>
  <si>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</si>
  <si>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</si>
  <si>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</si>
  <si>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</si>
  <si>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</si>
  <si>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</si>
  <si>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</si>
  <si>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</si>
  <si>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</si>
  <si>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</si>
  <si>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</si>
  <si>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</si>
  <si>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</si>
  <si>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</si>
  <si>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</si>
  <si>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</si>
  <si>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</si>
  <si>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</si>
  <si>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</si>
  <si>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</si>
  <si>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</si>
  <si>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</si>
  <si>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</si>
  <si>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</si>
  <si>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</si>
  <si>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</si>
  <si>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</si>
  <si>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</si>
  <si>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</si>
  <si>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</si>
  <si>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</si>
  <si>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</si>
  <si>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</si>
  <si>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</si>
  <si>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</si>
  <si>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</si>
  <si>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</si>
  <si>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</si>
  <si>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</si>
  <si>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</si>
  <si>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</si>
  <si>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</si>
  <si>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</si>
  <si>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</si>
  <si>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</si>
  <si>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</si>
  <si>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</si>
  <si>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</si>
  <si>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</si>
  <si>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</si>
  <si>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</si>
  <si>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</si>
  <si>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</si>
  <si>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</si>
  <si>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</si>
  <si>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</si>
  <si>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</si>
  <si>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</si>
  <si>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</si>
  <si>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</si>
  <si>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</si>
  <si>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</si>
  <si>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</si>
  <si>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</si>
  <si>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</si>
  <si>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</si>
  <si>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</si>
  <si>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</si>
  <si>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</si>
  <si>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</si>
  <si>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</si>
  <si>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</si>
  <si>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</si>
  <si>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</si>
  <si>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</si>
  <si>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</si>
  <si>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</si>
  <si>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</si>
  <si>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</si>
  <si>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</si>
  <si>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</si>
  <si>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</si>
  <si>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</si>
  <si>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</si>
  <si>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</si>
  <si>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</si>
  <si>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</si>
  <si>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</si>
  <si>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</si>
  <si>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</si>
  <si>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</si>
  <si>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</si>
  <si>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</si>
  <si>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</si>
  <si>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</si>
  <si>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</si>
  <si>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</si>
  <si>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</si>
  <si>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</si>
  <si>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</si>
  <si>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</si>
  <si>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</si>
  <si>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</si>
  <si>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</si>
  <si>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</si>
  <si>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</si>
  <si>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</si>
  <si>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</si>
  <si>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</si>
  <si>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</si>
  <si>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</si>
  <si>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</si>
  <si>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</si>
  <si>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</si>
  <si>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</si>
  <si>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</si>
  <si>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</si>
  <si>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</si>
  <si>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</si>
  <si>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</si>
  <si>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</si>
  <si>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</si>
  <si>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</si>
  <si>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</si>
  <si>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</si>
  <si>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</si>
  <si>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</si>
  <si>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</si>
  <si>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</si>
  <si>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</si>
  <si>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</si>
  <si>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</si>
  <si>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</si>
  <si>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</si>
  <si>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</si>
  <si>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</si>
  <si>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</si>
  <si>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</si>
  <si>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</si>
  <si>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</si>
  <si>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</si>
  <si>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</si>
  <si>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</si>
  <si>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</si>
  <si>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</si>
  <si>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</si>
  <si>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</si>
  <si>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</si>
  <si>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</si>
  <si>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</si>
  <si>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</si>
  <si>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</si>
  <si>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</si>
  <si>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</si>
  <si>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</si>
  <si>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</si>
  <si>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</si>
  <si>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</si>
  <si>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</si>
  <si>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</si>
  <si>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</si>
  <si>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</si>
  <si>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</si>
  <si>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</si>
  <si>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</si>
  <si>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</si>
  <si>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</si>
  <si>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</si>
  <si>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</si>
  <si>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</si>
  <si>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</si>
  <si>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</si>
  <si>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</si>
  <si>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</si>
  <si>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</si>
  <si>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</si>
  <si>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</si>
  <si>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</si>
  <si>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</si>
  <si>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</si>
  <si>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</si>
  <si>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</si>
  <si>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</si>
  <si>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</si>
  <si>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</si>
  <si>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</si>
  <si>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</si>
  <si>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</si>
  <si>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</si>
  <si>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</si>
  <si>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</si>
  <si>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</si>
  <si>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</si>
  <si>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</si>
  <si>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</si>
  <si>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</si>
  <si>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</si>
  <si>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</si>
  <si>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</si>
  <si>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</si>
  <si>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</si>
  <si>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</si>
  <si>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</si>
  <si>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</si>
  <si>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</si>
  <si>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</si>
  <si>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</si>
  <si>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</si>
  <si>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</si>
  <si>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</si>
  <si>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</si>
  <si>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</si>
  <si>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</si>
  <si>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</si>
  <si>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</si>
  <si>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</si>
  <si>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</si>
  <si>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</si>
  <si>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</si>
  <si>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</si>
  <si>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</si>
  <si>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</si>
  <si>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</si>
  <si>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</si>
  <si>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</si>
  <si>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</si>
  <si>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</si>
  <si>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</si>
  <si>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</si>
  <si>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</si>
  <si>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</si>
  <si>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</si>
  <si>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</si>
  <si>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</si>
  <si>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</si>
  <si>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</si>
  <si>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</si>
  <si>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</si>
  <si>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</si>
  <si>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</si>
  <si>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</si>
  <si>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</si>
  <si>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</si>
  <si>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</si>
  <si>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</si>
  <si>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</si>
  <si>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</si>
  <si>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</si>
  <si>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</si>
  <si>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</si>
  <si>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</si>
  <si>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</si>
  <si>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</si>
  <si>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</si>
  <si>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</si>
  <si>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</si>
  <si>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</si>
  <si>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</si>
  <si>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</si>
  <si>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</si>
  <si>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</si>
  <si>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</si>
  <si>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</si>
  <si>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</si>
  <si>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</si>
  <si>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</si>
  <si>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</si>
  <si>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</si>
  <si>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</si>
  <si>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</si>
  <si>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</si>
  <si>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</si>
  <si>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</si>
  <si>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</si>
  <si>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</si>
  <si>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</si>
  <si>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</si>
  <si>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</si>
  <si>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</si>
  <si>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</si>
  <si>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</si>
  <si>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</si>
  <si>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</si>
  <si>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</si>
  <si>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</si>
  <si>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</si>
  <si>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</si>
  <si>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</si>
  <si>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</si>
  <si>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</si>
  <si>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</si>
  <si>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</si>
  <si>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</si>
  <si>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</si>
  <si>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</si>
  <si>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</si>
  <si>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</si>
  <si>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</si>
  <si>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</si>
  <si>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</si>
  <si>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</si>
  <si>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</si>
  <si>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</si>
  <si>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</si>
  <si>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</si>
  <si>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</si>
  <si>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</si>
  <si>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</si>
  <si>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</si>
  <si>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</si>
  <si>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</si>
  <si>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</si>
  <si>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</si>
  <si>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</si>
  <si>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</si>
  <si>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</si>
  <si>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</si>
  <si>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</si>
  <si>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</si>
  <si>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</si>
  <si>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</si>
  <si>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</si>
  <si>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</si>
  <si>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</si>
  <si>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</si>
  <si>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</si>
  <si>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</si>
  <si>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</si>
  <si>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</si>
  <si>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</si>
  <si>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</si>
  <si>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</si>
  <si>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</si>
  <si>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</si>
  <si>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</si>
  <si>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</si>
  <si>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</si>
  <si>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</si>
  <si>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</si>
  <si>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</si>
  <si>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</si>
  <si>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</si>
  <si>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</si>
  <si>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</si>
  <si>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</si>
  <si>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</si>
  <si>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</si>
  <si>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</si>
  <si>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</si>
  <si>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</si>
  <si>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</si>
  <si>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</si>
  <si>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</si>
  <si>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</si>
  <si>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</si>
  <si>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</si>
  <si>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</si>
  <si>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</si>
  <si>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</si>
  <si>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</si>
  <si>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</si>
  <si>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</si>
  <si>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</si>
  <si>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</si>
  <si>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</si>
  <si>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</si>
  <si>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</si>
  <si>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</si>
  <si>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</si>
  <si>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</si>
  <si>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</si>
  <si>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</si>
  <si>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</si>
  <si>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</si>
  <si>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</si>
  <si>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</si>
  <si>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</si>
  <si>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</si>
  <si>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</si>
  <si>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</si>
  <si>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</si>
  <si>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</si>
  <si>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</si>
  <si>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</si>
  <si>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</si>
  <si>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</si>
  <si>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</si>
  <si>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</si>
  <si>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</si>
  <si>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</si>
  <si>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</si>
  <si>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</si>
  <si>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</si>
  <si>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</si>
  <si>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</si>
  <si>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</si>
  <si>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</si>
  <si>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</si>
  <si>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</si>
  <si>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</si>
  <si>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</si>
  <si>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</si>
  <si>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</si>
  <si>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</si>
  <si>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</si>
  <si>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</si>
  <si>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</si>
  <si>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</si>
  <si>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</si>
  <si>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</si>
  <si>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</si>
  <si>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</si>
  <si>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</si>
  <si>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</si>
  <si>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</si>
  <si>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</si>
  <si>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</si>
  <si>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</si>
  <si>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</si>
  <si>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</si>
  <si>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</si>
  <si>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</si>
  <si>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</si>
  <si>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</si>
  <si>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</si>
  <si>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</si>
  <si>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</si>
  <si>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</si>
  <si>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</si>
  <si>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</si>
  <si>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</si>
  <si>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</si>
  <si>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</si>
  <si>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</si>
  <si>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</si>
  <si>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</si>
  <si>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</si>
  <si>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</si>
  <si>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</si>
  <si>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</si>
  <si>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</si>
  <si>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</si>
  <si>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</si>
  <si>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</si>
  <si>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</si>
  <si>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</si>
  <si>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</si>
  <si>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</si>
  <si>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</si>
  <si>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</si>
  <si>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</si>
  <si>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</si>
  <si>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</si>
  <si>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</si>
  <si>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</si>
  <si>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</si>
  <si>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</si>
  <si>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</si>
  <si>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</si>
  <si>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</si>
  <si>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</si>
  <si>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</si>
  <si>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</si>
  <si>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</si>
  <si>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</si>
  <si>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</si>
  <si>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</si>
  <si>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</si>
  <si>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</si>
  <si>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</si>
  <si>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</si>
  <si>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</si>
  <si>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</si>
  <si>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</si>
  <si>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</si>
  <si>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</si>
  <si>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</si>
  <si>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</si>
  <si>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</si>
  <si>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</si>
  <si>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</si>
  <si>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</si>
  <si>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</si>
  <si>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</si>
  <si>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</si>
  <si>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</si>
  <si>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</si>
  <si>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</si>
  <si>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</si>
  <si>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</si>
  <si>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</si>
  <si>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</si>
  <si>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</si>
  <si>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</si>
  <si>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</si>
  <si>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</si>
  <si>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</si>
  <si>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</si>
  <si>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</si>
  <si>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</si>
  <si>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</si>
  <si>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</si>
  <si>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</si>
  <si>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</si>
  <si>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</si>
  <si>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</si>
  <si>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</si>
  <si>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</si>
  <si>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</si>
  <si>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</si>
  <si>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</si>
  <si>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</si>
  <si>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</si>
  <si>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</si>
  <si>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</si>
  <si>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</si>
  <si>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</si>
  <si>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</si>
  <si>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</si>
  <si>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</si>
  <si>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</si>
  <si>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</si>
  <si>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</si>
  <si>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</si>
  <si>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</si>
  <si>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</si>
  <si>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</si>
  <si>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</si>
  <si>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</si>
  <si>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</si>
  <si>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</si>
  <si>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</si>
  <si>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</si>
  <si>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</si>
  <si>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</si>
  <si>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</si>
  <si>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</si>
  <si>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</si>
  <si>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</si>
  <si>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</si>
  <si>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</si>
  <si>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</si>
  <si>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</si>
  <si>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</si>
  <si>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</si>
  <si>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</si>
  <si>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</si>
  <si>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</si>
  <si>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</si>
  <si>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</si>
  <si>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</si>
  <si>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</si>
  <si>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</si>
  <si>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</si>
  <si>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</si>
  <si>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</si>
  <si>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</si>
  <si>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</si>
  <si>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</si>
  <si>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</si>
  <si>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</si>
  <si>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</si>
  <si>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</si>
  <si>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</si>
  <si>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</si>
  <si>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</si>
  <si>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</si>
  <si>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</si>
  <si>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</si>
  <si>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</si>
  <si>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</si>
  <si>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</si>
  <si>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</si>
  <si>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</si>
  <si>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</si>
  <si>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</si>
  <si>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</si>
  <si>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</si>
  <si>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</si>
  <si>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</si>
  <si>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</si>
  <si>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</si>
  <si>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</si>
  <si>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</si>
  <si>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</si>
  <si>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</si>
  <si>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</si>
  <si>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</si>
  <si>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</si>
  <si>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</si>
  <si>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</si>
  <si>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</si>
  <si>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</si>
  <si>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</si>
  <si>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</si>
  <si>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</si>
  <si>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</si>
  <si>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</si>
  <si>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</si>
  <si>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</si>
  <si>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</si>
  <si>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</si>
  <si>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</si>
  <si>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</si>
  <si>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</si>
  <si>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</si>
  <si>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</si>
  <si>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</si>
  <si>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</si>
  <si>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</si>
  <si>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</si>
  <si>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</si>
  <si>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</si>
  <si>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</si>
  <si>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</si>
  <si>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</si>
  <si>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</si>
  <si>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</si>
  <si>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</si>
  <si>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</si>
  <si>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</si>
  <si>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</si>
  <si>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</si>
  <si>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</si>
  <si>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</si>
  <si>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</si>
  <si>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</si>
  <si>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</si>
  <si>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</si>
  <si>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</si>
  <si>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</si>
  <si>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</si>
  <si>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</si>
  <si>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</si>
  <si>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</si>
  <si>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</si>
  <si>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</si>
  <si>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</si>
  <si>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</si>
  <si>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</si>
  <si>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</si>
  <si>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</si>
  <si>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</si>
  <si>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</si>
  <si>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</si>
  <si>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</si>
  <si>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</si>
  <si>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</si>
  <si>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</si>
  <si>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</si>
  <si>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</si>
  <si>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</si>
  <si>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</si>
  <si>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</si>
  <si>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</si>
  <si>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</si>
  <si>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</si>
  <si>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</si>
  <si>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</si>
  <si>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</si>
  <si>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</si>
  <si>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</si>
  <si>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</si>
  <si>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</si>
  <si>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</si>
  <si>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</si>
  <si>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</si>
  <si>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</si>
  <si>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</si>
  <si>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</si>
  <si>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</si>
  <si>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</si>
  <si>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</si>
  <si>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</si>
  <si>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</si>
  <si>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</si>
  <si>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</si>
  <si>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</si>
  <si>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</si>
  <si>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</si>
  <si>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</si>
  <si>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</si>
  <si>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</si>
  <si>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</si>
  <si>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</si>
  <si>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</si>
  <si>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</si>
  <si>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</si>
  <si>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</si>
  <si>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</si>
  <si>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</si>
  <si>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</si>
  <si>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</si>
  <si>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</si>
  <si>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</si>
  <si>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</si>
  <si>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</si>
  <si>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</si>
  <si>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</si>
  <si>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</si>
  <si>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</si>
  <si>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</si>
  <si>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</si>
  <si>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</si>
  <si>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</si>
  <si>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</si>
  <si>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</si>
  <si>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</si>
  <si>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</si>
  <si>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</si>
  <si>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</si>
  <si>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</si>
  <si>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</si>
  <si>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</si>
  <si>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</si>
  <si>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</si>
  <si>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</si>
  <si>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</si>
  <si>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</si>
  <si>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</si>
  <si>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</si>
  <si>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</si>
  <si>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</si>
  <si>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</si>
  <si>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</si>
  <si>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</si>
  <si>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</si>
  <si>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</si>
  <si>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</si>
  <si>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</si>
  <si>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</si>
  <si>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</si>
  <si>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</si>
  <si>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</si>
  <si>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</si>
  <si>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</si>
  <si>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</si>
  <si>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</si>
  <si>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</si>
  <si>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</si>
  <si>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</si>
  <si>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</si>
  <si>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</si>
  <si>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</si>
  <si>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</si>
  <si>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</si>
  <si>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</si>
  <si>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</si>
  <si>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</si>
  <si>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</si>
  <si>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</si>
  <si>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</si>
  <si>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</si>
  <si>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</si>
  <si>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</si>
  <si>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</si>
  <si>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</si>
  <si>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</si>
  <si>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</si>
  <si>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</si>
  <si>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</si>
  <si>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</si>
  <si>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</si>
  <si>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</si>
  <si>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</si>
  <si>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</si>
  <si>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</si>
  <si>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</si>
  <si>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</si>
  <si>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</si>
  <si>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</si>
  <si>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</si>
  <si>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</si>
  <si>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</si>
  <si>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</si>
  <si>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</si>
  <si>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</si>
  <si>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</si>
  <si>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</si>
  <si>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</si>
  <si>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</si>
  <si>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</si>
  <si>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</si>
  <si>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</si>
  <si>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</si>
  <si>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</si>
  <si>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</si>
  <si>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</si>
  <si>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</si>
  <si>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</si>
  <si>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</si>
  <si>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</si>
  <si>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</si>
  <si>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</si>
  <si>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</si>
  <si>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</si>
  <si>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</si>
  <si>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</si>
  <si>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</si>
  <si>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</si>
  <si>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</si>
  <si>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</si>
  <si>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</si>
  <si>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</si>
  <si>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</si>
  <si>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</si>
  <si>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</si>
  <si>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</si>
  <si>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</si>
  <si>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</si>
  <si>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</si>
  <si>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</si>
  <si>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</si>
  <si>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</si>
  <si>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</si>
  <si>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</si>
  <si>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</si>
  <si>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</si>
  <si>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</si>
  <si>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</si>
  <si>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</si>
  <si>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</si>
  <si>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</si>
  <si>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</si>
  <si>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</si>
  <si>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</si>
  <si>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</si>
  <si>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</si>
  <si>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</si>
  <si>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</si>
  <si>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</si>
  <si>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</si>
  <si>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</si>
  <si>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</si>
  <si>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</si>
  <si>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</si>
  <si>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</si>
  <si>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</si>
  <si>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</si>
  <si>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</si>
  <si>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</si>
  <si>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</si>
  <si>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</si>
  <si>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</si>
  <si>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</si>
  <si>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</si>
  <si>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</si>
  <si>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</si>
  <si>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</si>
  <si>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</si>
  <si>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</si>
  <si>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</si>
  <si>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</si>
  <si>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</si>
  <si>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</si>
  <si>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</si>
  <si>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</si>
  <si>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</si>
  <si>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</si>
  <si>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</si>
  <si>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</si>
  <si>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</si>
  <si>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</si>
  <si>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</si>
  <si>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</si>
  <si>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</si>
  <si>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</si>
  <si>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</si>
  <si>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</si>
  <si>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</si>
  <si>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</si>
  <si>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</si>
  <si>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</si>
  <si>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</si>
  <si>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</si>
  <si>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</si>
  <si>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</si>
  <si>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</si>
  <si>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</si>
  <si>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</si>
  <si>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</si>
  <si>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</si>
  <si>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</si>
  <si>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</si>
  <si>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</si>
  <si>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</si>
  <si>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</si>
  <si>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</si>
  <si>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</si>
  <si>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</si>
  <si>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</si>
  <si>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</si>
  <si>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</si>
  <si>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</si>
  <si>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</si>
  <si>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</si>
  <si>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</si>
  <si>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</si>
  <si>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</si>
  <si>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</si>
  <si>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</si>
  <si>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</si>
  <si>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</si>
  <si>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</si>
  <si>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</si>
  <si>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</si>
  <si>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</si>
  <si>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</si>
  <si>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</si>
  <si>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</si>
  <si>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</si>
  <si>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</si>
  <si>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</si>
  <si>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</si>
  <si>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</si>
  <si>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</si>
  <si>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</si>
  <si>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</si>
  <si>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</si>
  <si>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</si>
  <si>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</si>
  <si>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</si>
  <si>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</si>
  <si>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</si>
  <si>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</si>
  <si>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</si>
  <si>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</si>
  <si>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</si>
  <si>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</si>
  <si>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</si>
  <si>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</si>
  <si>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</si>
  <si>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</si>
  <si>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</si>
  <si>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</si>
  <si>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</si>
  <si>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</si>
  <si>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</si>
  <si>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</si>
  <si>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</si>
  <si>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</si>
  <si>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</si>
  <si>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</si>
  <si>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</si>
  <si>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</si>
  <si>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</si>
  <si>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</si>
  <si>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</si>
  <si>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</si>
  <si>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</si>
  <si>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</si>
  <si>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</si>
  <si>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</si>
  <si>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</si>
  <si>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</si>
  <si>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</si>
  <si>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</si>
  <si>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</si>
  <si>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</si>
  <si>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</si>
  <si>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</si>
  <si>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</si>
  <si>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</si>
  <si>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</si>
  <si>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</si>
  <si>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</si>
  <si>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</si>
  <si>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</si>
  <si>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</si>
  <si>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</si>
  <si>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</si>
  <si>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</si>
  <si>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</si>
  <si>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</si>
  <si>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</si>
  <si>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</si>
  <si>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</si>
  <si>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</si>
  <si>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</si>
  <si>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</si>
  <si>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</si>
  <si>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</si>
  <si>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</si>
  <si>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</si>
  <si>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</si>
  <si>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</si>
  <si>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</si>
  <si>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</si>
  <si>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</si>
  <si>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</si>
  <si>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</si>
  <si>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</si>
  <si>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</si>
  <si>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</si>
  <si>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</si>
  <si>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</si>
  <si>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</si>
  <si>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</si>
  <si>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</si>
  <si>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</si>
  <si>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</si>
  <si>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</si>
  <si>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</si>
  <si>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</si>
  <si>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</si>
  <si>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</si>
  <si>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</si>
  <si>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</si>
  <si>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</si>
  <si>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</si>
  <si>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</si>
  <si>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</si>
  <si>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</si>
  <si>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</si>
  <si>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</si>
  <si>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</si>
  <si>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</si>
  <si>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</si>
  <si>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</si>
  <si>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</si>
  <si>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</si>
  <si>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</si>
  <si>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</si>
  <si>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</si>
  <si>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</si>
  <si>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</si>
  <si>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</si>
  <si>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</si>
  <si>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</si>
  <si>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</si>
  <si>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</si>
  <si>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</si>
  <si>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</si>
  <si>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</si>
  <si>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</si>
  <si>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</si>
  <si>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</si>
  <si>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</si>
  <si>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</si>
  <si>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</si>
  <si>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</si>
  <si>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</si>
  <si>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</si>
  <si>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</si>
  <si>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</si>
  <si>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</si>
  <si>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</si>
  <si>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</si>
  <si>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</si>
  <si>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</si>
  <si>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</si>
  <si>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</si>
  <si>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</si>
  <si>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</si>
  <si>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</si>
  <si>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</si>
  <si>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</si>
  <si>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</si>
  <si>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</si>
  <si>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</si>
  <si>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</si>
  <si>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</si>
  <si>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</si>
  <si>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</si>
  <si>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</si>
  <si>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</si>
  <si>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</si>
  <si>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</si>
  <si>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</si>
  <si>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</si>
  <si>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</si>
  <si>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</si>
  <si>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</si>
  <si>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</si>
  <si>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</si>
  <si>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</si>
  <si>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</si>
  <si>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</si>
  <si>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</si>
  <si>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</si>
  <si>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</si>
  <si>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</si>
  <si>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</si>
  <si>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</si>
  <si>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</si>
  <si>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</si>
  <si>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</si>
  <si>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</si>
  <si>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</si>
  <si>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</si>
  <si>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</si>
  <si>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</si>
  <si>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</si>
  <si>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</si>
  <si>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</si>
  <si>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</si>
  <si>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</si>
  <si>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</si>
  <si>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</si>
  <si>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</si>
  <si>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</si>
  <si>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</si>
  <si>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</si>
  <si>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</si>
  <si>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</si>
  <si>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</si>
  <si>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</si>
  <si>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</si>
  <si>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</si>
  <si>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</si>
  <si>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</si>
  <si>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</si>
  <si>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</si>
  <si>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</si>
  <si>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</si>
  <si>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</si>
  <si>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</si>
  <si>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</si>
  <si>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</si>
  <si>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</si>
  <si>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</si>
  <si>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</si>
  <si>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</si>
  <si>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</si>
  <si>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</si>
  <si>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</si>
  <si>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</si>
  <si>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</si>
  <si>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</si>
  <si>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</si>
  <si>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</si>
  <si>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</si>
  <si>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</si>
  <si>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</si>
  <si>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</si>
  <si>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</si>
  <si>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</si>
  <si>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</si>
  <si>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</si>
  <si>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</si>
  <si>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</si>
  <si>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</si>
  <si>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</si>
  <si>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</si>
  <si>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</si>
  <si>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</si>
  <si>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</si>
  <si>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</si>
  <si>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</si>
  <si>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</si>
  <si>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</si>
  <si>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</si>
  <si>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</si>
  <si>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</si>
  <si>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</si>
  <si>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</si>
  <si>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</si>
  <si>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</si>
  <si>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</si>
  <si>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</si>
  <si>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</si>
  <si>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</si>
  <si>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</si>
  <si>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</si>
  <si>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</si>
  <si>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</si>
  <si>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</si>
  <si>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</si>
  <si>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</si>
  <si>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</si>
  <si>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</si>
  <si>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</si>
  <si>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</si>
  <si>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</si>
  <si>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</si>
  <si>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</si>
  <si>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</si>
  <si>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</si>
  <si>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</si>
  <si>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</si>
  <si>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</si>
  <si>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</si>
  <si>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</si>
  <si>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</si>
  <si>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</si>
  <si>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</si>
  <si>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</si>
  <si>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</si>
  <si>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</si>
  <si>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</si>
  <si>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</si>
  <si>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</si>
  <si>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</si>
  <si>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</si>
  <si>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</si>
  <si>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</si>
  <si>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</si>
  <si>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</si>
  <si>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</si>
  <si>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</si>
  <si>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</si>
  <si>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</si>
  <si>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</si>
  <si>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</si>
  <si>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</si>
  <si>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</si>
  <si>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</si>
  <si>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</si>
  <si>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</si>
  <si>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</si>
  <si>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</si>
  <si>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</si>
  <si>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</si>
  <si>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</si>
  <si>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</si>
  <si>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</si>
  <si>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</si>
  <si>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</si>
  <si>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</si>
  <si>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</si>
  <si>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</si>
  <si>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</si>
  <si>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</si>
  <si>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</si>
  <si>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</si>
  <si>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</si>
  <si>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</si>
  <si>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</si>
  <si>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</si>
  <si>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</si>
  <si>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</si>
  <si>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</si>
  <si>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</si>
  <si>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</si>
  <si>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</si>
  <si>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</si>
  <si>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</si>
  <si>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</si>
  <si>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</si>
  <si>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</si>
  <si>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</si>
  <si>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</si>
  <si>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</si>
  <si>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</si>
  <si>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</si>
  <si>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</si>
  <si>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</si>
  <si>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</si>
  <si>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</si>
  <si>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</si>
  <si>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</si>
  <si>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</si>
  <si>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</si>
  <si>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</si>
  <si>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</si>
  <si>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</si>
  <si>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</si>
  <si>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</si>
  <si>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</si>
  <si>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</si>
  <si>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</si>
  <si>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</si>
  <si>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</si>
  <si>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</si>
  <si>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</si>
  <si>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</si>
  <si>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</si>
  <si>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</si>
  <si>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</si>
  <si>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</si>
  <si>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</si>
  <si>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</si>
  <si>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</si>
  <si>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</si>
  <si>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</si>
  <si>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</si>
  <si>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</si>
  <si>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</si>
  <si>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</si>
  <si>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</si>
  <si>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</si>
  <si>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</si>
  <si>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</si>
  <si>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</si>
  <si>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</si>
  <si>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</si>
  <si>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</si>
  <si>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</si>
  <si>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</si>
  <si>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</si>
  <si>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</si>
  <si>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</si>
  <si>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</si>
  <si>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</si>
  <si>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</si>
  <si>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</si>
  <si>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</si>
  <si>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</si>
  <si>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</si>
  <si>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</si>
  <si>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</si>
  <si>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</si>
  <si>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</si>
  <si>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</si>
  <si>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</si>
  <si>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</si>
  <si>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</si>
  <si>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</si>
  <si>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</si>
  <si>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</si>
  <si>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</si>
  <si>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</si>
  <si>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</si>
  <si>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</si>
  <si>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</si>
  <si>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</si>
  <si>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</si>
  <si>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</si>
  <si>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</si>
  <si>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</si>
  <si>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</si>
  <si>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</si>
  <si>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</si>
  <si>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</si>
  <si>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</si>
  <si>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</si>
  <si>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</si>
  <si>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</si>
  <si>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</si>
  <si>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</si>
  <si>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</si>
  <si>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</si>
  <si>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</si>
  <si>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</si>
  <si>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</si>
  <si>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</si>
  <si>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</si>
  <si>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</si>
  <si>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</si>
  <si>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</si>
  <si>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</si>
  <si>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</si>
  <si>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</si>
  <si>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</si>
  <si>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</si>
  <si>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</si>
  <si>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</si>
  <si>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</si>
  <si>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</si>
  <si>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</si>
  <si>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</si>
  <si>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</si>
  <si>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</si>
  <si>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</si>
  <si>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</si>
  <si>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</si>
  <si>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</si>
  <si>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</si>
  <si>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</si>
  <si>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</si>
  <si>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</si>
  <si>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</si>
  <si>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</si>
  <si>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</si>
  <si>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</si>
  <si>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</si>
  <si>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</si>
  <si>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</si>
  <si>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</si>
  <si>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</si>
  <si>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</si>
  <si>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</si>
  <si>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</si>
  <si>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</si>
  <si>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</si>
  <si>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</si>
  <si>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</si>
  <si>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</si>
  <si>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</si>
  <si>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</si>
  <si>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</si>
  <si>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</si>
  <si>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</si>
  <si>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</si>
  <si>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</si>
  <si>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</si>
  <si>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</si>
  <si>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</si>
  <si>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</si>
  <si>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</si>
  <si>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</si>
  <si>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</si>
  <si>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</si>
  <si>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</si>
  <si>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</si>
  <si>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</si>
  <si>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</si>
  <si>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</si>
  <si>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</si>
  <si>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</si>
  <si>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</si>
  <si>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</si>
  <si>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</si>
  <si>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</si>
  <si>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</si>
  <si>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</si>
  <si>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</si>
  <si>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</si>
  <si>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</si>
  <si>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</si>
  <si>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</si>
  <si>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</si>
  <si>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</si>
  <si>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</si>
  <si>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</si>
  <si>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</si>
  <si>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</si>
  <si>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</si>
  <si>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</si>
  <si>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</si>
  <si>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</si>
  <si>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</si>
  <si>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</si>
  <si>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</si>
  <si>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</si>
  <si>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</si>
  <si>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</si>
  <si>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</si>
  <si>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</si>
  <si>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</si>
  <si>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</si>
  <si>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</si>
  <si>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</si>
  <si>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</si>
  <si>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</si>
  <si>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</si>
  <si>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</si>
  <si>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</si>
  <si>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</si>
  <si>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</si>
  <si>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</si>
  <si>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</si>
  <si>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</si>
  <si>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</si>
  <si>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</si>
  <si>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</si>
  <si>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</si>
  <si>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</si>
  <si>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</si>
  <si>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</si>
  <si>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</si>
  <si>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</si>
  <si>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</si>
  <si>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</si>
  <si>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</si>
  <si>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</si>
  <si>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</si>
  <si>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</si>
  <si>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</si>
  <si>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</si>
  <si>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</si>
  <si>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</si>
  <si>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</si>
  <si>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</si>
  <si>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</si>
  <si>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</si>
  <si>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</si>
  <si>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</si>
  <si>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</si>
  <si>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</si>
  <si>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</si>
  <si>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</si>
  <si>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</si>
  <si>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</si>
  <si>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</si>
  <si>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</si>
  <si>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</si>
  <si>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</si>
  <si>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</si>
  <si>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</si>
  <si>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</si>
  <si>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</si>
  <si>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</si>
  <si>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</si>
  <si>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</si>
  <si>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</si>
  <si>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</si>
  <si>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</si>
  <si>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</si>
  <si>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</si>
  <si>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</si>
  <si>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</si>
  <si>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</si>
  <si>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</si>
  <si>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</si>
  <si>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</si>
  <si>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</si>
  <si>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</si>
  <si>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</si>
  <si>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</si>
  <si>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</si>
  <si>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</si>
  <si>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</si>
  <si>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</si>
  <si>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</si>
  <si>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</si>
  <si>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</si>
  <si>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</si>
  <si>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</si>
  <si>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</si>
  <si>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</si>
  <si>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</si>
  <si>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</si>
  <si>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</si>
  <si>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</si>
  <si>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</si>
  <si>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</si>
  <si>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</si>
  <si>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</si>
  <si>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</si>
  <si>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</si>
  <si>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</si>
  <si>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</si>
  <si>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</si>
  <si>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</si>
  <si>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</si>
  <si>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</si>
  <si>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</si>
  <si>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</si>
  <si>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</si>
  <si>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</si>
  <si>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</si>
  <si>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</si>
  <si>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</si>
  <si>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</si>
  <si>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</si>
  <si>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</si>
  <si>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</si>
  <si>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</si>
  <si>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</si>
  <si>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</si>
  <si>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</si>
  <si>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</si>
  <si>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</si>
  <si>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</si>
  <si>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</si>
  <si>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</si>
  <si>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</si>
  <si>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</si>
  <si>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</si>
  <si>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</si>
  <si>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</si>
  <si>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</si>
  <si>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</si>
  <si>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</si>
  <si>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</si>
  <si>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</si>
  <si>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</si>
  <si>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</si>
  <si>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</si>
  <si>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</si>
  <si>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</si>
  <si>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</si>
  <si>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</si>
  <si>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</si>
  <si>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</si>
  <si>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</si>
  <si>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</si>
  <si>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</si>
  <si>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</si>
  <si>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</si>
  <si>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</si>
  <si>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</si>
  <si>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</si>
  <si>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</si>
  <si>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</si>
  <si>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</si>
  <si>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</si>
  <si>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</si>
  <si>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</si>
  <si>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</si>
  <si>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</si>
  <si>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</si>
  <si>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</si>
  <si>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</si>
  <si>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</si>
  <si>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</si>
  <si>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</si>
  <si>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</si>
  <si>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</si>
  <si>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</si>
  <si>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</si>
  <si>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</si>
  <si>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</si>
  <si>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</si>
  <si>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</si>
  <si>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</si>
  <si>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</si>
  <si>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</si>
  <si>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</si>
  <si>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</si>
  <si>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</si>
  <si>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</si>
  <si>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</si>
  <si>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</si>
  <si>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</si>
  <si>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</si>
  <si>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</si>
  <si>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</si>
  <si>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</si>
  <si>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</si>
  <si>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</si>
  <si>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</si>
  <si>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</si>
  <si>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</si>
  <si>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</si>
  <si>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</si>
  <si>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</si>
  <si>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</si>
  <si>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</si>
  <si>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</si>
  <si>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</si>
  <si>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</si>
  <si>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</si>
  <si>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</si>
  <si>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</si>
  <si>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</si>
  <si>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</si>
  <si>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</si>
  <si>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</si>
  <si>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</si>
  <si>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</si>
  <si>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</si>
  <si>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</si>
  <si>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</si>
  <si>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</si>
  <si>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</si>
  <si>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</si>
  <si>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</si>
  <si>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</si>
  <si>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</si>
  <si>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</si>
  <si>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</si>
  <si>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</si>
  <si>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</si>
  <si>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</si>
  <si>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</si>
  <si>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</si>
  <si>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</si>
  <si>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</si>
  <si>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</si>
  <si>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</si>
  <si>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</si>
  <si>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</si>
  <si>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</si>
  <si>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</si>
  <si>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</si>
  <si>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</si>
  <si>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</si>
  <si>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</si>
  <si>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</si>
  <si>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</si>
  <si>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</si>
  <si>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</si>
  <si>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</si>
  <si>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</si>
  <si>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</si>
  <si>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</si>
  <si>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</si>
  <si>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</si>
  <si>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</si>
  <si>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</si>
  <si>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</si>
  <si>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</si>
  <si>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</si>
  <si>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</si>
  <si>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</si>
  <si>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</si>
  <si>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</si>
  <si>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</si>
  <si>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</si>
  <si>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</si>
  <si>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</si>
  <si>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</si>
  <si>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</si>
  <si>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</si>
  <si>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</si>
  <si>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</si>
  <si>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</si>
  <si>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</si>
  <si>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</si>
  <si>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</si>
  <si>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</si>
  <si>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</si>
  <si>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</si>
  <si>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</si>
  <si>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</si>
  <si>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</si>
  <si>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</si>
  <si>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</si>
  <si>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</si>
  <si>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</si>
  <si>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</si>
  <si>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</si>
  <si>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</si>
  <si>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</si>
  <si>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</si>
  <si>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</si>
  <si>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</si>
  <si>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</si>
  <si>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</si>
  <si>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</si>
  <si>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</si>
  <si>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</si>
  <si>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</si>
  <si>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</si>
  <si>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</si>
  <si>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</si>
  <si>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</si>
  <si>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</si>
  <si>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</si>
  <si>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</si>
  <si>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</si>
  <si>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</si>
  <si>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</si>
  <si>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</si>
  <si>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</si>
  <si>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</si>
  <si>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</si>
  <si>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</si>
  <si>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</si>
  <si>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</si>
  <si>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</si>
  <si>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</si>
  <si>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</si>
  <si>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</si>
  <si>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</si>
  <si>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</si>
  <si>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</si>
  <si>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</si>
  <si>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</si>
  <si>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</si>
  <si>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</si>
  <si>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</si>
  <si>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</si>
  <si>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</si>
  <si>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</si>
  <si>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</si>
  <si>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</si>
  <si>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</si>
  <si>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</si>
  <si>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</si>
  <si>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</si>
  <si>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</si>
  <si>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</si>
  <si>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</si>
  <si>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</si>
  <si>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</si>
  <si>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</si>
  <si>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</si>
  <si>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</si>
  <si>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</si>
  <si>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</si>
  <si>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</si>
  <si>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</si>
  <si>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</si>
  <si>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</si>
  <si>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</si>
  <si>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</si>
  <si>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</si>
  <si>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</si>
  <si>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</si>
  <si>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</si>
  <si>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</si>
  <si>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</si>
  <si>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</si>
  <si>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</si>
  <si>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</si>
  <si>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</si>
  <si>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</si>
  <si>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</si>
  <si>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</si>
  <si>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</si>
  <si>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</si>
  <si>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</si>
  <si>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</si>
  <si>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</si>
  <si>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</si>
  <si>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</si>
  <si>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</si>
  <si>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</si>
  <si>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</si>
  <si>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</si>
  <si>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</si>
  <si>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</si>
  <si>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</si>
  <si>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</si>
  <si>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</si>
  <si>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</si>
  <si>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</si>
  <si>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</si>
  <si>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</si>
  <si>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</si>
  <si>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</si>
  <si>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</si>
  <si>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</si>
  <si>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</si>
  <si>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</si>
  <si>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</si>
  <si>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</si>
  <si>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</si>
  <si>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</si>
  <si>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</si>
  <si>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</si>
  <si>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</si>
  <si>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</si>
  <si>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</si>
  <si>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</si>
  <si>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</si>
  <si>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</si>
  <si>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</si>
  <si>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</si>
  <si>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</si>
  <si>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</si>
  <si>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</si>
  <si>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</si>
  <si>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</si>
  <si>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</si>
  <si>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</si>
  <si>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</si>
  <si>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</si>
  <si>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</si>
  <si>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</si>
  <si>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</si>
  <si>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</si>
  <si>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</si>
  <si>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</si>
  <si>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</si>
  <si>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</si>
  <si>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</si>
  <si>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</si>
  <si>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</si>
  <si>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</si>
  <si>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</si>
  <si>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</si>
  <si>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</si>
  <si>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</si>
  <si>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</si>
  <si>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</si>
  <si>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</si>
  <si>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</si>
  <si>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</si>
  <si>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</si>
  <si>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</si>
  <si>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</si>
  <si>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</si>
  <si>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</si>
  <si>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</si>
  <si>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</si>
  <si>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</si>
  <si>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</si>
  <si>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</si>
  <si>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</si>
  <si>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</si>
  <si>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</si>
  <si>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</si>
  <si>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</si>
  <si>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</si>
  <si>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</si>
  <si>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</si>
  <si>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</si>
  <si>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</si>
  <si>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</si>
  <si>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</si>
  <si>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</si>
  <si>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</si>
  <si>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</si>
  <si>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</si>
  <si>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</si>
  <si>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</si>
  <si>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</si>
  <si>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</si>
  <si>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</si>
  <si>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</si>
  <si>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</si>
  <si>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</si>
  <si>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</si>
  <si>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</si>
  <si>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</si>
  <si>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</si>
  <si>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</si>
  <si>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</si>
  <si>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</si>
  <si>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</si>
  <si>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</si>
  <si>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</si>
  <si>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</si>
  <si>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</si>
  <si>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</si>
  <si>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</si>
  <si>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</si>
  <si>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</si>
  <si>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</si>
  <si>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</si>
  <si>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</si>
  <si>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</si>
  <si>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</si>
  <si>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</si>
  <si>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</si>
  <si>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</si>
  <si>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</si>
  <si>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</si>
  <si>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</si>
  <si>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</si>
  <si>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</si>
  <si>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</si>
  <si>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</si>
  <si>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</si>
  <si>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</si>
  <si>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</si>
  <si>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</si>
  <si>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</si>
  <si>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</si>
  <si>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</si>
  <si>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</si>
  <si>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</si>
  <si>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</si>
  <si>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</si>
  <si>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</si>
  <si>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</si>
  <si>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</si>
  <si>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</si>
  <si>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</si>
  <si>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</si>
  <si>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</si>
  <si>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</si>
  <si>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</si>
  <si>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</si>
  <si>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</si>
  <si>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</si>
  <si>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</si>
  <si>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</si>
  <si>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</si>
  <si>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</si>
  <si>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</si>
  <si>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</si>
  <si>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</si>
  <si>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</si>
  <si>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</si>
  <si>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</si>
  <si>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</si>
  <si>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</si>
  <si>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</si>
  <si>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</si>
  <si>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</si>
  <si>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</si>
  <si>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</si>
  <si>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</si>
  <si>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</si>
  <si>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</si>
  <si>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</si>
  <si>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</si>
  <si>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</si>
  <si>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</si>
  <si>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</si>
  <si>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</si>
  <si>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</si>
  <si>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</si>
  <si>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</si>
  <si>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</si>
  <si>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</si>
  <si>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</si>
  <si>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</si>
  <si>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</si>
  <si>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</si>
  <si>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</si>
  <si>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</si>
  <si>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</si>
  <si>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</si>
  <si>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</si>
  <si>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</si>
  <si>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</si>
  <si>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</si>
  <si>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</si>
  <si>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</si>
  <si>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</si>
  <si>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</si>
  <si>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</si>
  <si>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</si>
  <si>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</si>
  <si>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</si>
  <si>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</si>
  <si>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</si>
  <si>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</si>
  <si>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</si>
  <si>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</si>
  <si>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</si>
  <si>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</si>
  <si>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</si>
  <si>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</si>
  <si>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</si>
  <si>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</si>
  <si>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</si>
  <si>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</si>
  <si>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</si>
  <si>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</si>
  <si>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</si>
  <si>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</si>
  <si>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</si>
  <si>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</si>
  <si>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</si>
  <si>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</si>
  <si>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</si>
  <si>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</si>
  <si>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</si>
  <si>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</si>
  <si>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</si>
  <si>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</si>
  <si>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</si>
  <si>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</si>
  <si>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</si>
  <si>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</si>
  <si>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</si>
  <si>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</si>
  <si>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</si>
  <si>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</si>
  <si>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</si>
  <si>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</si>
  <si>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</si>
  <si>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</si>
  <si>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</si>
  <si>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</si>
  <si>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</si>
  <si>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</si>
  <si>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</si>
  <si>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</si>
  <si>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</si>
  <si>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</si>
  <si>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</si>
  <si>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</si>
  <si>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</si>
  <si>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</si>
  <si>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</si>
  <si>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</si>
  <si>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</si>
  <si>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</si>
  <si>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</si>
  <si>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</si>
  <si>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</si>
  <si>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</si>
  <si>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</si>
  <si>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</si>
  <si>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</si>
  <si>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</si>
  <si>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</si>
  <si>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</si>
  <si>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</si>
  <si>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</si>
  <si>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</si>
  <si>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</si>
  <si>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</si>
  <si>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</si>
  <si>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</si>
  <si>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</si>
  <si>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</si>
  <si>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</si>
  <si>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</si>
  <si>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</si>
  <si>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</si>
  <si>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</si>
  <si>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</si>
  <si>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</si>
  <si>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</si>
  <si>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</si>
  <si>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</si>
  <si>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</si>
  <si>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</si>
  <si>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</si>
  <si>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</si>
  <si>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</si>
  <si>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</si>
  <si>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</si>
  <si>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</si>
  <si>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</si>
  <si>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</si>
  <si>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</si>
  <si>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</si>
  <si>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</si>
  <si>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</si>
  <si>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</si>
  <si>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</si>
  <si>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</si>
  <si>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</si>
  <si>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</si>
  <si>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</si>
  <si>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</si>
  <si>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</si>
  <si>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</si>
  <si>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</si>
  <si>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</si>
  <si>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</si>
  <si>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</si>
  <si>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</si>
  <si>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</si>
  <si>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</si>
  <si>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</si>
  <si>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</si>
  <si>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</si>
  <si>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</si>
  <si>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</si>
  <si>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</si>
  <si>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</si>
  <si>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</si>
  <si>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</si>
  <si>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</si>
  <si>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</si>
  <si>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</si>
  <si>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</si>
  <si>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</si>
  <si>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</si>
  <si>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</si>
  <si>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</si>
  <si>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</si>
  <si>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</si>
  <si>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</si>
  <si>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</si>
  <si>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</si>
  <si>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</si>
  <si>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</si>
  <si>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</si>
  <si>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</si>
  <si>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</si>
  <si>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</si>
  <si>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</si>
  <si>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</si>
  <si>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</si>
  <si>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</si>
  <si>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</si>
  <si>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</si>
  <si>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</si>
  <si>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</si>
  <si>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</si>
  <si>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</si>
  <si>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</si>
  <si>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</si>
  <si>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</si>
  <si>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</si>
  <si>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</si>
  <si>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</si>
  <si>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</si>
  <si>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</si>
  <si>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</si>
  <si>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</si>
  <si>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</si>
  <si>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</si>
  <si>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</si>
  <si>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</si>
  <si>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</si>
  <si>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</si>
  <si>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</si>
  <si>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</si>
  <si>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</si>
  <si>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</si>
  <si>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</si>
  <si>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</si>
  <si>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</si>
  <si>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</si>
  <si>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</si>
  <si>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</si>
  <si>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</si>
  <si>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</si>
  <si>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</si>
  <si>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</si>
  <si>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</si>
  <si>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</si>
  <si>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</si>
  <si>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</si>
  <si>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</si>
  <si>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</si>
  <si>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</si>
  <si>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</si>
  <si>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</si>
  <si>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</si>
  <si>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</si>
  <si>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</si>
  <si>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</si>
  <si>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</si>
  <si>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</si>
  <si>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</si>
  <si>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</si>
  <si>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</si>
  <si>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</si>
  <si>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</si>
  <si>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</si>
  <si>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</si>
  <si>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</si>
  <si>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</si>
  <si>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</si>
  <si>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</si>
  <si>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</si>
  <si>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</si>
  <si>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</si>
  <si>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</si>
  <si>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</si>
  <si>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</si>
  <si>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</si>
  <si>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</si>
  <si>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</si>
  <si>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</si>
  <si>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</si>
  <si>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</si>
  <si>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</si>
  <si>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</si>
  <si>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</si>
  <si>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</si>
  <si>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</si>
  <si>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</si>
  <si>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</si>
  <si>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</si>
  <si>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</si>
  <si>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</si>
  <si>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</si>
  <si>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</si>
  <si>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</si>
  <si>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</si>
  <si>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</si>
  <si>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</si>
  <si>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</si>
  <si>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</si>
  <si>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</si>
  <si>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</si>
  <si>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</si>
  <si>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</si>
  <si>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</si>
  <si>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</si>
  <si>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</si>
  <si>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</si>
  <si>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</si>
  <si>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</si>
  <si>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</si>
  <si>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</si>
  <si>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</si>
  <si>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</si>
  <si>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</si>
  <si>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</si>
  <si>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</si>
  <si>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</si>
  <si>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</si>
  <si>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</si>
  <si>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</si>
  <si>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</si>
  <si>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</si>
  <si>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</si>
  <si>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</si>
  <si>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</si>
  <si>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</si>
  <si>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</si>
  <si>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</si>
  <si>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</si>
  <si>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</si>
  <si>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</si>
  <si>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</si>
  <si>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</si>
  <si>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</si>
  <si>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</si>
  <si>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</si>
  <si>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</si>
  <si>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</si>
  <si>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</si>
  <si>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</si>
  <si>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</si>
  <si>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</si>
  <si>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</si>
  <si>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</si>
  <si>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</si>
  <si>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</si>
  <si>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</si>
  <si>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</si>
  <si>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</si>
  <si>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</si>
  <si>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</si>
  <si>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</si>
  <si>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</si>
  <si>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</si>
  <si>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</si>
  <si>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</si>
  <si>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</si>
  <si>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</si>
  <si>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</si>
  <si>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</si>
  <si>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</si>
  <si>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</si>
  <si>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</si>
  <si>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</si>
  <si>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</si>
  <si>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</si>
  <si>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</si>
  <si>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</si>
  <si>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</si>
  <si>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</si>
  <si>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</si>
  <si>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</si>
  <si>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</si>
  <si>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</si>
  <si>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</si>
  <si>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</si>
  <si>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</si>
  <si>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</si>
  <si>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</si>
  <si>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</si>
  <si>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</si>
  <si>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</si>
  <si>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</si>
  <si>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</si>
  <si>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</si>
  <si>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</si>
  <si>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</si>
  <si>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</si>
  <si>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</si>
  <si>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</si>
  <si>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</si>
  <si>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</si>
  <si>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</si>
  <si>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</si>
  <si>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</si>
  <si>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</si>
  <si>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</si>
  <si>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</si>
  <si>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</si>
  <si>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</si>
  <si>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</si>
  <si>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</si>
  <si>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</si>
  <si>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</si>
  <si>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</si>
  <si>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</si>
  <si>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</si>
  <si>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</si>
  <si>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</si>
  <si>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</si>
  <si>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</si>
  <si>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</si>
  <si>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</si>
  <si>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</si>
  <si>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</si>
  <si>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</si>
  <si>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</si>
  <si>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</si>
  <si>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</si>
  <si>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</si>
  <si>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</si>
  <si>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</si>
  <si>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</si>
  <si>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</si>
  <si>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</si>
  <si>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</si>
  <si>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</si>
  <si>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</si>
  <si>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</si>
  <si>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</si>
  <si>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</si>
  <si>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</si>
  <si>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</si>
  <si>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</si>
  <si>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</si>
  <si>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</si>
  <si>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</si>
  <si>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</si>
  <si>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</si>
  <si>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</si>
  <si>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</si>
  <si>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</si>
  <si>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</si>
  <si>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</si>
  <si>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</si>
  <si>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</si>
  <si>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</si>
  <si>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</si>
  <si>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</si>
  <si>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</si>
  <si>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</si>
  <si>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</si>
  <si>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</si>
  <si>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</si>
  <si>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</si>
  <si>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</si>
  <si>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</si>
  <si>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</si>
  <si>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</si>
  <si>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</si>
  <si>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</si>
  <si>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</si>
  <si>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</si>
  <si>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</si>
  <si>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</si>
  <si>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</si>
  <si>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</si>
  <si>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</si>
  <si>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</si>
  <si>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</si>
  <si>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</si>
  <si>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</si>
  <si>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</si>
  <si>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</si>
  <si>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</si>
  <si>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</si>
  <si>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</si>
  <si>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</si>
  <si>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</si>
  <si>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</si>
  <si>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</si>
  <si>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</si>
  <si>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</si>
  <si>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</si>
  <si>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</si>
  <si>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</si>
  <si>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</si>
  <si>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</si>
  <si>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</si>
  <si>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</si>
  <si>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</si>
  <si>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</si>
  <si>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</si>
  <si>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</si>
  <si>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</si>
  <si>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</si>
  <si>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</si>
  <si>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</si>
  <si>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</si>
  <si>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</si>
  <si>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</si>
  <si>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</si>
  <si>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</si>
  <si>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</si>
  <si>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</si>
  <si>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</si>
  <si>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</si>
  <si>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</si>
  <si>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</si>
  <si>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</si>
  <si>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</si>
  <si>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</si>
  <si>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</si>
  <si>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</si>
  <si>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</si>
  <si>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</si>
  <si>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</si>
  <si>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</si>
  <si>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</si>
  <si>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</si>
  <si>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</si>
  <si>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</si>
  <si>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</si>
  <si>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</si>
  <si>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</si>
  <si>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</si>
  <si>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</si>
  <si>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</si>
  <si>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</si>
  <si>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</si>
  <si>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</si>
  <si>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</si>
  <si>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</si>
  <si>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</si>
  <si>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</si>
  <si>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</si>
  <si>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</si>
  <si>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</si>
  <si>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</si>
  <si>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</si>
  <si>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</si>
  <si>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</si>
  <si>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</si>
  <si>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</si>
  <si>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</si>
  <si>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</si>
  <si>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</si>
  <si>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</si>
  <si>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</si>
  <si>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</si>
  <si>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</si>
  <si>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</si>
  <si>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</si>
  <si>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</si>
  <si>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</si>
  <si>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</si>
  <si>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</si>
  <si>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</si>
  <si>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</si>
  <si>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</si>
  <si>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</si>
  <si>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</si>
  <si>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</si>
  <si>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</si>
  <si>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</si>
  <si>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</si>
  <si>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</si>
  <si>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</si>
  <si>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</si>
  <si>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</si>
  <si>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</si>
  <si>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</si>
  <si>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</si>
  <si>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</si>
  <si>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</si>
  <si>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</si>
  <si>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</si>
  <si>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</si>
  <si>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</si>
  <si>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</si>
  <si>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</si>
  <si>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</si>
  <si>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</si>
  <si>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</si>
  <si>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</si>
  <si>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</si>
  <si>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</si>
  <si>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</si>
  <si>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</si>
  <si>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</si>
  <si>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</si>
  <si>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</si>
  <si>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</si>
  <si>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</si>
  <si>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</si>
  <si>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</si>
  <si>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</si>
  <si>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</si>
  <si>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</si>
  <si>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</si>
  <si>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</si>
  <si>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</si>
  <si>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</si>
  <si>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</si>
  <si>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</si>
  <si>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</si>
  <si>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</si>
  <si>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</si>
  <si>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</si>
  <si>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</si>
  <si>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</si>
  <si>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</si>
  <si>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</si>
  <si>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</si>
  <si>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</si>
  <si>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</si>
  <si>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</si>
  <si>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</si>
  <si>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</si>
  <si>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</si>
  <si>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</si>
  <si>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</si>
  <si>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</si>
  <si>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</si>
  <si>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</si>
  <si>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</si>
  <si>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</si>
  <si>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</si>
  <si>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</si>
  <si>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</si>
  <si>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</si>
  <si>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</si>
  <si>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</si>
  <si>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</si>
  <si>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</si>
  <si>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</si>
  <si>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</si>
  <si>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</si>
  <si>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</si>
  <si>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</si>
  <si>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</si>
  <si>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</si>
  <si>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</si>
  <si>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</si>
  <si>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</si>
  <si>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</si>
  <si>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</si>
  <si>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</si>
  <si>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</si>
  <si>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</si>
  <si>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</si>
  <si>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</si>
  <si>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</si>
  <si>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</si>
  <si>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</si>
  <si>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</si>
  <si>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</si>
  <si>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</si>
  <si>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</si>
  <si>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</si>
  <si>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</si>
  <si>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</si>
  <si>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</si>
  <si>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</si>
  <si>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</si>
  <si>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</si>
  <si>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</si>
  <si>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</si>
  <si>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</si>
  <si>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</si>
  <si>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</si>
  <si>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</si>
  <si>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</si>
  <si>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</si>
  <si>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</si>
  <si>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</si>
  <si>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</si>
  <si>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</si>
  <si>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</si>
  <si>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</si>
  <si>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</si>
  <si>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</si>
  <si>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</si>
  <si>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</si>
  <si>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</si>
  <si>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</si>
  <si>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</si>
  <si>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</si>
  <si>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</si>
  <si>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</si>
  <si>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</si>
  <si>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</si>
  <si>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</si>
  <si>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</si>
  <si>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</si>
  <si>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</si>
  <si>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</si>
  <si>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</si>
  <si>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</si>
  <si>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</si>
  <si>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</si>
  <si>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</si>
  <si>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</si>
  <si>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</si>
  <si>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</si>
  <si>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</si>
  <si>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</si>
  <si>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</si>
  <si>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</si>
  <si>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</si>
  <si>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</si>
  <si>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</si>
  <si>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</si>
  <si>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</si>
  <si>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</si>
  <si>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</si>
  <si>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</si>
  <si>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</si>
  <si>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</si>
  <si>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</si>
  <si>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</si>
  <si>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</si>
  <si>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</si>
  <si>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</si>
  <si>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</si>
  <si>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</si>
  <si>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</si>
  <si>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</si>
  <si>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</si>
  <si>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</si>
  <si>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</si>
  <si>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</si>
  <si>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</si>
  <si>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</si>
  <si>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</si>
  <si>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</si>
  <si>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</si>
  <si>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</si>
  <si>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</si>
  <si>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</si>
  <si>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</si>
  <si>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</si>
  <si>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</si>
  <si>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</si>
  <si>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</si>
  <si>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</si>
  <si>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</si>
  <si>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</si>
  <si>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</si>
  <si>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</si>
  <si>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</si>
  <si>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</si>
  <si>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</si>
  <si>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</si>
  <si>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</si>
  <si>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</si>
  <si>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</si>
  <si>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</si>
  <si>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</si>
  <si>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</si>
  <si>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</si>
  <si>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</si>
  <si>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</si>
  <si>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</si>
  <si>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</si>
  <si>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</si>
  <si>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</si>
  <si>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</si>
  <si>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</si>
  <si>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</si>
  <si>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</si>
  <si>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</si>
  <si>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</si>
  <si>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</si>
  <si>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</si>
  <si>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</si>
  <si>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</si>
  <si>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</si>
  <si>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</si>
  <si>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</si>
  <si>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</si>
  <si>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</si>
  <si>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</si>
  <si>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</si>
  <si>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</si>
  <si>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</si>
  <si>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</si>
  <si>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</si>
  <si>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</si>
  <si>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</si>
  <si>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</si>
  <si>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</si>
  <si>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</si>
  <si>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</si>
  <si>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</si>
  <si>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</si>
  <si>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</si>
  <si>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</si>
  <si>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</si>
  <si>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</si>
  <si>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</si>
  <si>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</si>
  <si>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</si>
  <si>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</si>
  <si>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</si>
  <si>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</si>
  <si>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</si>
  <si>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</si>
  <si>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</si>
  <si>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</si>
  <si>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</si>
  <si>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</si>
  <si>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</si>
  <si>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</si>
  <si>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</si>
  <si>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</si>
  <si>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</si>
  <si>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</si>
  <si>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</si>
  <si>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</si>
  <si>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</si>
  <si>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</si>
  <si>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</si>
  <si>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</si>
  <si>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</si>
  <si>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</si>
  <si>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</si>
  <si>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</si>
  <si>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</si>
  <si>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</si>
  <si>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</si>
  <si>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</si>
  <si>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</si>
  <si>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</si>
  <si>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</si>
  <si>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</si>
  <si>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</si>
  <si>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</si>
  <si>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</si>
  <si>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</si>
  <si>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</si>
  <si>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</si>
  <si>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</si>
  <si>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</si>
  <si>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</si>
  <si>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</si>
  <si>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</si>
  <si>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</si>
  <si>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</si>
  <si>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</si>
  <si>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</si>
  <si>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</si>
  <si>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</si>
  <si>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</si>
  <si>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</si>
  <si>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</si>
  <si>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</si>
  <si>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</si>
  <si>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</si>
  <si>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</si>
  <si>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</si>
  <si>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</si>
  <si>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</si>
  <si>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</si>
  <si>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</si>
  <si>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</si>
  <si>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</si>
  <si>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</si>
  <si>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</si>
  <si>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</si>
  <si>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</si>
  <si>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</si>
  <si>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</si>
  <si>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</si>
  <si>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</si>
  <si>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</si>
  <si>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</si>
  <si>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</si>
  <si>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</si>
  <si>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</si>
  <si>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</si>
  <si>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</si>
  <si>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</si>
  <si>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</si>
  <si>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</si>
  <si>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</si>
  <si>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</si>
  <si>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</si>
  <si>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</si>
  <si>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</si>
  <si>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</si>
  <si>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</si>
  <si>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</si>
  <si>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</si>
  <si>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</si>
  <si>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</si>
  <si>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</si>
  <si>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</si>
  <si>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</si>
  <si>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</si>
  <si>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</si>
  <si>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</si>
  <si>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</si>
  <si>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</si>
  <si>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</si>
  <si>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</si>
  <si>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</si>
  <si>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</si>
  <si>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</si>
  <si>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</si>
  <si>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</si>
  <si>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</si>
  <si>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</si>
  <si>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</si>
  <si>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</si>
  <si>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</si>
  <si>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</si>
  <si>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</si>
  <si>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</si>
  <si>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</si>
  <si>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</si>
  <si>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</si>
  <si>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</si>
  <si>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</si>
  <si>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</si>
  <si>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</si>
  <si>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</si>
  <si>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</si>
  <si>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</si>
  <si>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</si>
  <si>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</si>
  <si>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</si>
  <si>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</si>
  <si>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</si>
  <si>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</si>
  <si>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</si>
  <si>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</si>
  <si>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</si>
  <si>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</si>
  <si>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</si>
  <si>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</si>
  <si>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</si>
  <si>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</si>
  <si>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</si>
  <si>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</si>
  <si>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</si>
  <si>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</si>
  <si>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</si>
  <si>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</si>
  <si>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</si>
  <si>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</si>
  <si>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</si>
  <si>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</si>
  <si>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</si>
  <si>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</si>
  <si>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</si>
  <si>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</si>
  <si>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</si>
  <si>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</si>
  <si>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</si>
  <si>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</si>
  <si>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</si>
  <si>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</si>
  <si>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</si>
  <si>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</si>
  <si>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</si>
  <si>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</si>
  <si>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</si>
  <si>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</si>
  <si>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</si>
  <si>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</si>
  <si>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</si>
  <si>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</si>
  <si>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</si>
  <si>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</si>
  <si>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</si>
  <si>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</si>
  <si>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</si>
  <si>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</si>
  <si>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</si>
  <si>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</si>
  <si>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</si>
  <si>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</si>
  <si>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</si>
  <si>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</si>
  <si>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</si>
  <si>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</si>
  <si>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</si>
  <si>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</si>
  <si>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</si>
  <si>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</si>
  <si>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</si>
  <si>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</si>
  <si>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</si>
  <si>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</si>
  <si>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</si>
  <si>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</si>
  <si>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</si>
  <si>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</si>
  <si>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</si>
  <si>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</si>
  <si>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</si>
  <si>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</si>
  <si>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</si>
  <si>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</si>
  <si>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</si>
  <si>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</si>
  <si>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</si>
  <si>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</si>
  <si>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</si>
  <si>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</si>
  <si>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</si>
  <si>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</si>
  <si>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</si>
  <si>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</si>
  <si>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</si>
  <si>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</si>
  <si>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</si>
  <si>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</si>
  <si>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</si>
  <si>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</si>
  <si>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</si>
  <si>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</si>
  <si>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</si>
  <si>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</si>
  <si>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</si>
  <si>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</si>
  <si>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</si>
  <si>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</si>
  <si>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</si>
  <si>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</si>
  <si>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</si>
  <si>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</si>
  <si>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</si>
  <si>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</si>
  <si>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</si>
  <si>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</si>
  <si>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</si>
  <si>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</si>
  <si>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</si>
  <si>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</si>
  <si>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</si>
  <si>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</si>
  <si>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</si>
  <si>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</si>
  <si>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</si>
  <si>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</si>
  <si>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</si>
  <si>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</si>
  <si>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</si>
  <si>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</si>
  <si>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</si>
  <si>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</si>
  <si>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</si>
  <si>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</si>
  <si>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</si>
  <si>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</si>
  <si>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</si>
  <si>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</si>
  <si>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</si>
  <si>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</si>
  <si>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</si>
  <si>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</si>
  <si>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</si>
  <si>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</si>
  <si>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</si>
  <si>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</si>
  <si>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</si>
  <si>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</si>
  <si>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</si>
  <si>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</si>
  <si>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</si>
  <si>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</si>
  <si>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</si>
  <si>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</si>
  <si>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</si>
  <si>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</si>
  <si>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</si>
  <si>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</si>
  <si>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</si>
  <si>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</si>
  <si>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</si>
  <si>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</si>
  <si>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</si>
  <si>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</si>
  <si>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</si>
  <si>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</si>
  <si>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</si>
  <si>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</si>
  <si>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</si>
  <si>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</si>
  <si>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</si>
  <si>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</si>
  <si>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</si>
  <si>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</si>
  <si>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</si>
  <si>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</si>
  <si>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</si>
  <si>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</si>
  <si>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</si>
  <si>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</si>
  <si>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</si>
  <si>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</si>
  <si>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</si>
  <si>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</si>
  <si>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</si>
  <si>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</si>
  <si>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</si>
  <si>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</si>
  <si>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</si>
  <si>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</si>
  <si>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</si>
  <si>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</si>
  <si>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</si>
  <si>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</si>
  <si>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</si>
  <si>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</si>
  <si>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</si>
  <si>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</si>
  <si>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</si>
  <si>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</si>
  <si>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</si>
  <si>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</si>
  <si>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</si>
  <si>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</si>
  <si>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</si>
  <si>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</si>
  <si>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</si>
  <si>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</si>
  <si>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</si>
  <si>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</si>
  <si>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</si>
  <si>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</si>
  <si>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</si>
  <si>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</si>
  <si>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</si>
  <si>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</si>
  <si>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</si>
  <si>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</si>
  <si>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</si>
  <si>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</si>
  <si>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</si>
  <si>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</si>
  <si>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</si>
  <si>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</si>
  <si>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</si>
  <si>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</si>
  <si>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</si>
  <si>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</si>
  <si>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</si>
  <si>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</si>
  <si>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</si>
  <si>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</si>
  <si>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</si>
  <si>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</si>
  <si>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</si>
  <si>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</si>
  <si>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</si>
  <si>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</si>
  <si>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</si>
  <si>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</si>
  <si>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</si>
  <si>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</si>
  <si>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</si>
  <si>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</si>
  <si>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</si>
  <si>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</si>
  <si>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</si>
  <si>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</si>
  <si>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</si>
  <si>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</si>
  <si>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</si>
  <si>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</si>
  <si>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</si>
  <si>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</si>
  <si>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</si>
  <si>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</si>
  <si>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</si>
  <si>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</si>
  <si>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</si>
  <si>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</si>
  <si>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</si>
  <si>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</si>
  <si>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</si>
  <si>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</si>
  <si>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</si>
  <si>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</si>
  <si>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</si>
  <si>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</si>
  <si>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</si>
  <si>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</si>
  <si>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</si>
  <si>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</si>
  <si>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</si>
  <si>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</si>
  <si>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</si>
  <si>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</si>
  <si>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</si>
  <si>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</si>
  <si>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</si>
  <si>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</si>
  <si>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</si>
  <si>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</si>
  <si>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</si>
  <si>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</si>
  <si>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</si>
  <si>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</si>
  <si>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</si>
  <si>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</si>
  <si>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</si>
  <si>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</si>
  <si>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</si>
  <si>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</si>
  <si>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</si>
  <si>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</si>
  <si>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</si>
  <si>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</si>
  <si>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</si>
  <si>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</si>
  <si>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</si>
  <si>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</si>
  <si>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</si>
  <si>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</si>
  <si>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</si>
  <si>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</si>
  <si>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</si>
  <si>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</si>
  <si>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</si>
  <si>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</si>
  <si>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</si>
  <si>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</si>
  <si>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</si>
  <si>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</si>
  <si>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</si>
  <si>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</si>
  <si>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</si>
  <si>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</si>
  <si>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</si>
  <si>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</si>
  <si>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</si>
  <si>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</si>
  <si>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</si>
  <si>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</si>
  <si>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</si>
  <si>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</si>
  <si>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</si>
  <si>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</si>
  <si>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</si>
  <si>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</si>
  <si>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</si>
  <si>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</si>
  <si>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</si>
  <si>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</si>
  <si>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</si>
  <si>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</si>
  <si>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</si>
  <si>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</si>
  <si>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</si>
  <si>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</si>
  <si>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</si>
  <si>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</si>
  <si>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</si>
  <si>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</si>
  <si>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</si>
  <si>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</si>
  <si>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</si>
  <si>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</si>
  <si>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</si>
  <si>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</si>
  <si>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</si>
  <si>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</si>
  <si>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</si>
  <si>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</si>
  <si>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</si>
  <si>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</si>
  <si>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</si>
  <si>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</si>
  <si>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</si>
  <si>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</si>
  <si>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</si>
  <si>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</si>
  <si>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</si>
  <si>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</si>
  <si>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</si>
  <si>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</si>
  <si>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</si>
  <si>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</si>
  <si>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</si>
  <si>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</si>
  <si>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</si>
  <si>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</si>
  <si>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</si>
  <si>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</si>
  <si>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</si>
  <si>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</si>
  <si>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</si>
  <si>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</si>
  <si>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</si>
  <si>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</si>
  <si>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</si>
  <si>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</si>
  <si>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</si>
  <si>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</si>
  <si>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</si>
  <si>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</si>
  <si>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</si>
  <si>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</si>
  <si>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</si>
  <si>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</si>
  <si>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</si>
  <si>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</si>
  <si>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</si>
  <si>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</si>
  <si>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</si>
  <si>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</si>
  <si>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</si>
  <si>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</si>
  <si>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</si>
  <si>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</si>
  <si>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</si>
  <si>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</si>
  <si>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</si>
  <si>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</si>
  <si>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</si>
  <si>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</si>
  <si>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</si>
  <si>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</si>
  <si>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</si>
  <si>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</si>
  <si>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</si>
  <si>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</si>
  <si>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</si>
  <si>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</si>
  <si>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</si>
  <si>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</si>
  <si>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</si>
  <si>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</si>
  <si>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</si>
  <si>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</si>
  <si>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</si>
  <si>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</si>
  <si>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</si>
  <si>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</si>
  <si>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</si>
  <si>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</si>
  <si>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</si>
  <si>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</si>
  <si>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</si>
  <si>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</si>
  <si>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</si>
  <si>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</si>
  <si>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</si>
  <si>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</si>
  <si>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</si>
  <si>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</si>
  <si>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</si>
  <si>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</si>
  <si>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</si>
  <si>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</si>
  <si>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</si>
  <si>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</si>
  <si>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</si>
  <si>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</si>
  <si>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</si>
  <si>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</si>
  <si>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</si>
  <si>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</si>
  <si>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</si>
  <si>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</si>
  <si>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</si>
  <si>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</si>
  <si>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</si>
  <si>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</si>
  <si>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</si>
  <si>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</si>
  <si>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</si>
  <si>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</si>
  <si>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</si>
  <si>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</si>
  <si>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</si>
  <si>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</si>
  <si>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</si>
  <si>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</si>
  <si>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</si>
  <si>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</si>
  <si>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</si>
  <si>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</si>
  <si>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</si>
  <si>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</si>
  <si>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</si>
  <si>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</si>
  <si>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</si>
  <si>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</si>
  <si>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</si>
  <si>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</si>
  <si>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</si>
  <si>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</si>
  <si>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</si>
  <si>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</si>
  <si>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</si>
  <si>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</si>
  <si>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</si>
  <si>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</si>
  <si>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</si>
  <si>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</si>
  <si>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</si>
  <si>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</si>
  <si>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</si>
  <si>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</si>
  <si>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</si>
  <si>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</si>
  <si>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</si>
  <si>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</si>
  <si>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</si>
  <si>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</si>
  <si>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</si>
  <si>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</si>
  <si>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</si>
  <si>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</si>
  <si>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</si>
  <si>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</si>
  <si>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</si>
  <si>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</si>
  <si>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</si>
  <si>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</si>
  <si>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</si>
  <si>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</si>
  <si>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</si>
  <si>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</si>
  <si>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</si>
  <si>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</si>
  <si>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</si>
  <si>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</si>
  <si>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</si>
  <si>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</si>
  <si>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</si>
  <si>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</si>
  <si>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</si>
  <si>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</si>
  <si>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</si>
  <si>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</si>
  <si>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</si>
  <si>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</si>
  <si>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</si>
  <si>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</si>
  <si>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</si>
  <si>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</si>
  <si>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</si>
  <si>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</si>
  <si>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</si>
  <si>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</si>
  <si>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</si>
  <si>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</si>
  <si>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</si>
  <si>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</si>
  <si>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</si>
  <si>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</si>
  <si>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</si>
  <si>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</si>
  <si>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</si>
  <si>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</si>
  <si>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</si>
  <si>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</si>
  <si>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</si>
  <si>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</si>
  <si>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</si>
  <si>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</si>
  <si>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</si>
  <si>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</si>
  <si>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</si>
  <si>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</si>
  <si>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</si>
  <si>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</si>
  <si>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</si>
  <si>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</si>
  <si>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</si>
  <si>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</si>
  <si>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</si>
  <si>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</si>
  <si>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</si>
  <si>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</si>
  <si>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</si>
  <si>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</si>
  <si>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</si>
  <si>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</si>
  <si>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</si>
  <si>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</si>
  <si>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</si>
  <si>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</si>
  <si>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</si>
  <si>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</si>
  <si>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</si>
  <si>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</si>
  <si>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</si>
  <si>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</si>
  <si>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</si>
  <si>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</si>
  <si>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</si>
  <si>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</si>
  <si>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</si>
  <si>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</si>
  <si>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</si>
  <si>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</si>
  <si>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</si>
  <si>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</si>
  <si>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</si>
  <si>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</si>
  <si>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</si>
  <si>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</si>
  <si>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</si>
  <si>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</si>
  <si>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</si>
  <si>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</si>
  <si>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</si>
  <si>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</si>
  <si>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</si>
  <si>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</si>
  <si>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</si>
  <si>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</si>
  <si>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</si>
  <si>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</si>
  <si>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</si>
  <si>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</si>
  <si>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</si>
  <si>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</si>
  <si>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</si>
  <si>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</si>
  <si>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</si>
  <si>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</si>
  <si>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</si>
  <si>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</si>
  <si>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</si>
  <si>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</si>
  <si>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</si>
  <si>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</si>
  <si>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</si>
  <si>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</si>
  <si>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</si>
  <si>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</si>
  <si>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</si>
  <si>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</si>
  <si>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</si>
  <si>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</si>
  <si>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</si>
  <si>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</si>
  <si>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</si>
  <si>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</si>
  <si>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</si>
  <si>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</si>
  <si>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</si>
  <si>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</si>
  <si>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</si>
  <si>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</si>
  <si>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</si>
  <si>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</si>
  <si>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</si>
  <si>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</si>
  <si>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</si>
  <si>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</si>
  <si>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</si>
  <si>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</si>
  <si>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</si>
  <si>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</si>
  <si>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</si>
  <si>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</si>
  <si>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</si>
  <si>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</si>
  <si>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</si>
  <si>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</si>
  <si>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</si>
  <si>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</si>
  <si>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</si>
  <si>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</si>
  <si>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</si>
  <si>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</si>
  <si>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</si>
  <si>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</si>
  <si>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</si>
  <si>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</si>
  <si>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</si>
  <si>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</si>
  <si>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</si>
  <si>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</si>
  <si>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</si>
  <si>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</si>
  <si>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</si>
  <si>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</si>
  <si>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</si>
  <si>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</si>
  <si>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</si>
  <si>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</si>
  <si>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</si>
  <si>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</si>
  <si>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</si>
  <si>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</si>
  <si>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</si>
  <si>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</si>
  <si>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</si>
  <si>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</si>
  <si>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</si>
  <si>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</si>
  <si>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</si>
  <si>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</si>
  <si>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</si>
  <si>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</si>
  <si>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</si>
  <si>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</si>
  <si>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</si>
  <si>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</si>
  <si>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</si>
  <si>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</si>
  <si>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</si>
  <si>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</si>
  <si>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</si>
  <si>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</si>
  <si>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</si>
  <si>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</si>
  <si>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</si>
  <si>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</si>
  <si>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</si>
  <si>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</si>
  <si>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</si>
  <si>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</si>
  <si>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</si>
  <si>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</si>
  <si>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</si>
  <si>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</si>
  <si>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</si>
  <si>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</si>
  <si>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</si>
  <si>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</si>
  <si>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</si>
  <si>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</si>
  <si>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</si>
  <si>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</si>
  <si>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</si>
  <si>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</si>
  <si>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</si>
  <si>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</si>
  <si>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</si>
  <si>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</si>
  <si>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</si>
  <si>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</si>
  <si>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</si>
  <si>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</si>
  <si>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</si>
  <si>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</si>
  <si>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</si>
  <si>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</si>
  <si>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</si>
  <si>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</si>
  <si>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</si>
  <si>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</si>
  <si>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</si>
  <si>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</si>
  <si>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</si>
  <si>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</si>
  <si>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</si>
  <si>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</si>
  <si>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</si>
  <si>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</si>
  <si>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</si>
  <si>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</si>
  <si>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</si>
  <si>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</si>
  <si>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</si>
  <si>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</si>
  <si>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</si>
  <si>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</si>
  <si>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</si>
  <si>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</si>
  <si>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</si>
  <si>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</si>
  <si>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</si>
  <si>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</si>
  <si>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</si>
  <si>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</si>
  <si>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</si>
  <si>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</si>
  <si>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</si>
  <si>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</si>
  <si>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</si>
  <si>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</si>
  <si>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</si>
  <si>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</si>
  <si>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</si>
  <si>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</si>
  <si>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</si>
  <si>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</si>
  <si>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</si>
  <si>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</si>
  <si>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</si>
  <si>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</si>
  <si>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</si>
  <si>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</si>
  <si>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</si>
  <si>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</si>
  <si>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</si>
  <si>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</si>
  <si>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</si>
  <si>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</si>
  <si>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</si>
  <si>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</si>
  <si>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</si>
  <si>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</si>
  <si>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</si>
  <si>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</si>
  <si>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</si>
  <si>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</si>
  <si>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</si>
  <si>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</si>
  <si>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</si>
  <si>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</si>
  <si>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</si>
  <si>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</si>
  <si>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</si>
  <si>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</si>
  <si>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</si>
  <si>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</si>
  <si>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</si>
  <si>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</si>
  <si>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</si>
  <si>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</si>
  <si>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</si>
  <si>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</si>
  <si>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</si>
  <si>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</si>
  <si>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</si>
  <si>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</si>
  <si>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</si>
  <si>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</si>
  <si>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</si>
  <si>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</si>
  <si>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</si>
  <si>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</si>
  <si>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</si>
  <si>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</si>
  <si>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</si>
  <si>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</si>
  <si>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</si>
  <si>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</si>
  <si>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</si>
  <si>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</si>
  <si>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</si>
  <si>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</si>
  <si>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</si>
  <si>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</si>
  <si>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</si>
  <si>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</si>
  <si>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</si>
  <si>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</si>
  <si>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</si>
  <si>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</si>
  <si>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</si>
  <si>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</si>
  <si>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</si>
  <si>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</si>
  <si>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</si>
  <si>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</si>
  <si>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</si>
  <si>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</si>
  <si>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</si>
  <si>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</si>
  <si>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</si>
  <si>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</si>
  <si>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</si>
  <si>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</si>
  <si>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</si>
  <si>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</si>
  <si>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</si>
  <si>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</si>
  <si>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</si>
  <si>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</si>
  <si>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</si>
  <si>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</si>
  <si>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</si>
  <si>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</si>
  <si>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</si>
  <si>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</si>
  <si>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</si>
  <si>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</si>
  <si>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</si>
  <si>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</si>
  <si>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</si>
  <si>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</si>
  <si>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</si>
  <si>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</si>
  <si>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</si>
  <si>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</si>
  <si>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</si>
  <si>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</si>
  <si>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</si>
  <si>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</si>
  <si>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</si>
  <si>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</si>
  <si>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</si>
  <si>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</si>
  <si>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</si>
  <si>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</si>
  <si>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</si>
  <si>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</si>
  <si>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</si>
  <si>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</si>
  <si>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</si>
  <si>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</si>
  <si>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</si>
  <si>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</si>
  <si>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</si>
  <si>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</si>
  <si>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</si>
  <si>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</si>
  <si>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</si>
  <si>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</si>
  <si>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</si>
  <si>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</si>
  <si>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</si>
  <si>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</si>
  <si>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</si>
  <si>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</si>
  <si>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</si>
  <si>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</si>
  <si>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</si>
  <si>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</si>
  <si>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</si>
  <si>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</si>
  <si>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</si>
  <si>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</si>
  <si>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</si>
  <si>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</si>
  <si>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</si>
  <si>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</si>
  <si>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</si>
  <si>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</si>
  <si>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</si>
  <si>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</si>
  <si>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</si>
  <si>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</si>
  <si>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</si>
  <si>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</si>
  <si>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</si>
  <si>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</si>
  <si>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</si>
  <si>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</si>
  <si>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</si>
  <si>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</si>
  <si>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</si>
  <si>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</si>
  <si>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</si>
  <si>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</si>
  <si>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</si>
  <si>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</si>
  <si>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</si>
  <si>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</si>
  <si>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</si>
  <si>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</si>
  <si>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</si>
  <si>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</si>
  <si>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</si>
  <si>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</si>
  <si>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</si>
  <si>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</si>
  <si>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</si>
  <si>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</si>
  <si>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</si>
  <si>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</si>
  <si>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</si>
  <si>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</si>
  <si>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</si>
  <si>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</si>
  <si>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</si>
  <si>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</si>
  <si>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</si>
  <si>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</si>
  <si>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</si>
  <si>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</si>
  <si>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</si>
  <si>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</si>
  <si>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</si>
  <si>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</si>
  <si>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</si>
  <si>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</si>
  <si>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</si>
  <si>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</si>
  <si>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</si>
  <si>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</si>
  <si>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</si>
  <si>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</si>
  <si>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</si>
  <si>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</si>
  <si>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</si>
  <si>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</si>
  <si>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</si>
  <si>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</si>
  <si>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</si>
  <si>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</si>
  <si>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</si>
  <si>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</si>
  <si>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</si>
  <si>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</si>
  <si>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</si>
  <si>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</si>
  <si>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</si>
  <si>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</si>
  <si>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</si>
  <si>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</si>
  <si>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</si>
  <si>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</si>
  <si>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</si>
  <si>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</si>
  <si>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</si>
  <si>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</si>
  <si>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</si>
  <si>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</si>
  <si>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</si>
  <si>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</si>
  <si>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</si>
  <si>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</si>
  <si>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</si>
  <si>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</si>
  <si>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</si>
  <si>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</si>
  <si>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</si>
  <si>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</si>
  <si>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</si>
  <si>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</si>
  <si>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</si>
  <si>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</si>
  <si>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</si>
  <si>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</si>
  <si>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</si>
  <si>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</si>
  <si>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</si>
  <si>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</si>
  <si>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</si>
  <si>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</si>
  <si>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</si>
  <si>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</si>
  <si>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</si>
  <si>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</si>
  <si>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</si>
  <si>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</si>
  <si>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</si>
  <si>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</si>
  <si>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</si>
  <si>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</si>
  <si>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</si>
  <si>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</si>
  <si>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</si>
  <si>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</si>
  <si>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</si>
  <si>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</si>
  <si>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</si>
  <si>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</si>
  <si>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</si>
  <si>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</si>
  <si>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</si>
  <si>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</si>
  <si>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</si>
  <si>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</si>
  <si>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</si>
  <si>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</si>
  <si>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</si>
  <si>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</si>
  <si>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</si>
  <si>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</si>
  <si>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</si>
  <si>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</si>
  <si>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</si>
  <si>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</si>
  <si>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</si>
  <si>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</si>
  <si>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</si>
  <si>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</si>
  <si>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</si>
  <si>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</si>
  <si>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</si>
  <si>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</si>
  <si>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</si>
  <si>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</si>
  <si>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</si>
  <si>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</si>
  <si>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</si>
  <si>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</si>
  <si>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</si>
  <si>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</si>
  <si>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</si>
  <si>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</si>
  <si>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</si>
  <si>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</si>
  <si>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</si>
  <si>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</si>
  <si>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</si>
  <si>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</si>
  <si>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</si>
  <si>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</si>
  <si>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</si>
  <si>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</si>
  <si>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</si>
  <si>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</si>
  <si>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</si>
  <si>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</si>
  <si>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</si>
  <si>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</si>
  <si>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</si>
  <si>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</si>
  <si>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</si>
  <si>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</si>
  <si>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</si>
  <si>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</si>
  <si>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</si>
  <si>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</si>
  <si>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</si>
  <si>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</si>
  <si>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</si>
  <si>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</si>
  <si>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</si>
  <si>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</si>
  <si>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</si>
  <si>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</si>
  <si>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</si>
  <si>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</si>
  <si>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</si>
  <si>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</si>
  <si>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</si>
  <si>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</si>
  <si>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</si>
  <si>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</si>
  <si>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</si>
  <si>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</si>
  <si>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</si>
  <si>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</si>
  <si>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</si>
  <si>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</si>
  <si>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</si>
  <si>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</si>
  <si>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</si>
  <si>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</si>
  <si>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</si>
  <si>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</si>
  <si>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</si>
  <si>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</si>
  <si>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</si>
  <si>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</si>
  <si>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</si>
  <si>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</si>
  <si>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</si>
  <si>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</si>
  <si>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</si>
  <si>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</si>
  <si>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</si>
  <si>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</si>
  <si>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</si>
  <si>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</si>
  <si>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</si>
  <si>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</si>
  <si>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</si>
  <si>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</si>
  <si>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</si>
  <si>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</si>
  <si>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</si>
  <si>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</si>
  <si>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</si>
  <si>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</si>
  <si>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</si>
  <si>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</si>
  <si>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</si>
  <si>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</si>
  <si>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</si>
  <si>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</si>
  <si>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</si>
  <si>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</si>
  <si>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</si>
  <si>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</si>
  <si>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</si>
  <si>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</si>
  <si>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</si>
  <si>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</si>
  <si>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</si>
  <si>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</si>
  <si>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</si>
  <si>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</si>
  <si>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</si>
  <si>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</si>
  <si>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</si>
  <si>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</si>
  <si>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</si>
  <si>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</si>
  <si>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</si>
  <si>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</si>
  <si>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</si>
  <si>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</si>
  <si>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</si>
  <si>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</si>
  <si>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</si>
  <si>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</si>
  <si>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</si>
  <si>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</si>
  <si>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</si>
  <si>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</si>
  <si>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</si>
  <si>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</si>
  <si>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</si>
  <si>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</si>
  <si>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</si>
  <si>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</si>
  <si>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</si>
  <si>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</si>
  <si>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</si>
  <si>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</si>
  <si>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</si>
  <si>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</si>
  <si>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</si>
  <si>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</si>
  <si>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</si>
  <si>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</si>
  <si>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</si>
  <si>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</si>
  <si>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</si>
  <si>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</si>
  <si>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</si>
  <si>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</si>
  <si>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</si>
  <si>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</si>
  <si>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</si>
  <si>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</si>
  <si>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</si>
  <si>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</si>
  <si>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</si>
  <si>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</si>
  <si>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</si>
  <si>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</si>
  <si>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</si>
  <si>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</si>
  <si>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</si>
  <si>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</si>
  <si>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</si>
  <si>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</si>
  <si>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</si>
  <si>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</si>
  <si>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</si>
  <si>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</si>
  <si>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</si>
  <si>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</si>
  <si>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</si>
  <si>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</si>
  <si>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</si>
  <si>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</si>
  <si>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</si>
  <si>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</si>
  <si>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</si>
  <si>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</si>
  <si>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</si>
  <si>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</si>
  <si>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</si>
  <si>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</si>
  <si>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</si>
  <si>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</si>
  <si>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</si>
  <si>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</si>
  <si>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</si>
  <si>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</si>
  <si>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</si>
  <si>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</si>
  <si>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</si>
  <si>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</si>
  <si>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</si>
  <si>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</si>
  <si>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</si>
  <si>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</si>
  <si>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</si>
  <si>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</si>
  <si>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</si>
  <si>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</si>
  <si>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</si>
  <si>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</si>
  <si>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</si>
  <si>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</si>
  <si>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</si>
  <si>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</si>
  <si>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</si>
  <si>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</si>
  <si>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</si>
  <si>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</si>
  <si>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</si>
  <si>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</si>
  <si>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</si>
  <si>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</si>
  <si>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</si>
  <si>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</si>
  <si>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</si>
  <si>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</si>
  <si>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</si>
  <si>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</si>
  <si>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</si>
  <si>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</si>
  <si>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</si>
  <si>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</si>
  <si>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</si>
  <si>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</si>
  <si>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</si>
  <si>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</si>
  <si>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</si>
  <si>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</si>
  <si>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</si>
  <si>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</si>
  <si>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</si>
  <si>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</si>
  <si>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</si>
  <si>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</si>
  <si>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</si>
  <si>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</si>
  <si>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</si>
  <si>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</si>
  <si>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</si>
  <si>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</si>
  <si>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</si>
  <si>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</si>
  <si>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</si>
  <si>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</si>
  <si>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</si>
  <si>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</si>
  <si>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</si>
  <si>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</si>
  <si>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</si>
  <si>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</si>
  <si>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</si>
  <si>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</si>
  <si>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</si>
  <si>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</si>
  <si>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</si>
  <si>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</si>
  <si>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</si>
  <si>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</si>
  <si>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</si>
  <si>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</si>
  <si>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</si>
  <si>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</si>
  <si>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</si>
  <si>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</si>
  <si>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</si>
  <si>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</si>
  <si>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</si>
  <si>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</si>
  <si>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</si>
  <si>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</si>
  <si>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</si>
  <si>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</si>
  <si>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</si>
  <si>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</si>
  <si>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</si>
  <si>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</si>
  <si>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</si>
  <si>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</si>
  <si>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</si>
  <si>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</si>
  <si>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</si>
  <si>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</si>
  <si>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</si>
  <si>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</si>
  <si>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</si>
  <si>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</si>
  <si>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</si>
  <si>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</si>
  <si>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</si>
  <si>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</si>
  <si>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</si>
  <si>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</si>
  <si>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</si>
  <si>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</si>
  <si>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</si>
  <si>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</si>
  <si>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</si>
  <si>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</si>
  <si>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</si>
  <si>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</si>
  <si>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</si>
  <si>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</si>
  <si>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</si>
  <si>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</si>
  <si>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</si>
  <si>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</si>
  <si>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</si>
  <si>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</si>
  <si>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</si>
  <si>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</si>
  <si>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</si>
  <si>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</si>
  <si>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</si>
  <si>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</si>
  <si>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</si>
  <si>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</si>
  <si>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</si>
  <si>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</si>
  <si>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</si>
  <si>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</si>
  <si>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</si>
  <si>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</si>
  <si>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</si>
  <si>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</si>
  <si>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</si>
  <si>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</si>
  <si>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</si>
  <si>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</si>
  <si>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</si>
  <si>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</si>
  <si>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</si>
  <si>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</si>
  <si>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</si>
  <si>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</si>
  <si>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</si>
  <si>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</si>
  <si>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</si>
  <si>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</si>
  <si>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</si>
  <si>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</si>
  <si>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</si>
  <si>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</si>
  <si>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</si>
  <si>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</si>
  <si>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</si>
  <si>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</si>
  <si>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</si>
  <si>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</si>
  <si>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</si>
  <si>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</si>
  <si>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</si>
  <si>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</si>
  <si>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</si>
  <si>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</si>
  <si>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</si>
  <si>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</si>
  <si>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</si>
  <si>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</si>
  <si>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</si>
  <si>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</si>
  <si>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</si>
  <si>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</si>
  <si>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</si>
  <si>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</si>
  <si>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</si>
  <si>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</si>
  <si>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</si>
  <si>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</si>
  <si>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</si>
  <si>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</si>
  <si>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</si>
  <si>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</si>
  <si>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</si>
  <si>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</si>
  <si>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</si>
  <si>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</si>
  <si>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</si>
  <si>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</si>
  <si>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</si>
  <si>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</si>
  <si>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</si>
  <si>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</si>
  <si>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</si>
  <si>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</si>
  <si>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</si>
  <si>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</si>
  <si>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</si>
  <si>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</si>
  <si>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</si>
  <si>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</si>
  <si>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</si>
  <si>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</si>
  <si>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</si>
  <si>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</si>
  <si>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</si>
  <si>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</si>
  <si>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</si>
  <si>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</si>
  <si>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</si>
  <si>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</si>
  <si>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</si>
  <si>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</si>
  <si>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</si>
  <si>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</si>
  <si>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</si>
  <si>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</si>
  <si>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</si>
  <si>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</si>
  <si>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</si>
  <si>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</si>
  <si>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</si>
  <si>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</si>
  <si>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</si>
  <si>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</si>
  <si>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</si>
  <si>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</si>
  <si>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</si>
  <si>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</si>
  <si>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</si>
  <si>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</si>
  <si>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</si>
  <si>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</si>
  <si>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</si>
  <si>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</si>
  <si>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</si>
  <si>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</si>
  <si>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</si>
  <si>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</si>
  <si>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</si>
  <si>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</si>
  <si>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</si>
  <si>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</si>
  <si>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</si>
  <si>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</si>
  <si>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</si>
  <si>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</si>
  <si>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</si>
  <si>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</si>
  <si>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</si>
  <si>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</si>
  <si>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</si>
  <si>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</si>
  <si>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</si>
  <si>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</si>
  <si>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</si>
  <si>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</si>
  <si>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</si>
  <si>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</si>
  <si>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</si>
  <si>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</si>
  <si>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</si>
  <si>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</si>
  <si>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</si>
  <si>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</si>
  <si>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</si>
  <si>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</si>
  <si>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</si>
  <si>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</si>
  <si>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</si>
  <si>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</si>
  <si>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</si>
  <si>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</si>
  <si>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</si>
  <si>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</si>
  <si>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</si>
  <si>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</si>
  <si>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</si>
  <si>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</si>
  <si>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</si>
  <si>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</si>
  <si>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</si>
  <si>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</si>
  <si>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</si>
  <si>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</si>
  <si>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</si>
  <si>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</si>
  <si>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</si>
  <si>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</si>
  <si>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</si>
  <si>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</si>
  <si>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</si>
  <si>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</si>
  <si>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</si>
  <si>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</si>
  <si>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</si>
  <si>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</si>
  <si>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</si>
  <si>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</si>
  <si>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</si>
  <si>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</si>
  <si>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</si>
  <si>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</si>
  <si>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</si>
  <si>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</si>
  <si>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</si>
  <si>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</si>
  <si>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</si>
  <si>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</si>
  <si>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</si>
  <si>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</si>
  <si>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</si>
  <si>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</si>
  <si>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</si>
  <si>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</si>
  <si>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</si>
  <si>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</si>
  <si>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</si>
  <si>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</si>
  <si>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</si>
  <si>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</si>
  <si>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</si>
  <si>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</si>
  <si>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</si>
  <si>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</si>
  <si>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</si>
  <si>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</si>
  <si>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</si>
  <si>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</si>
  <si>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</si>
  <si>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</si>
  <si>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</si>
  <si>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</si>
  <si>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</si>
  <si>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</si>
  <si>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</si>
  <si>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</si>
  <si>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</si>
  <si>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</si>
  <si>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</si>
  <si>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</si>
  <si>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</si>
  <si>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</si>
  <si>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</si>
  <si>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</si>
  <si>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</si>
  <si>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</si>
  <si>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</si>
  <si>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</si>
  <si>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</si>
  <si>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</si>
  <si>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</si>
  <si>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</si>
  <si>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</si>
  <si>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</si>
  <si>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</si>
  <si>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</si>
  <si>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</si>
  <si>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</si>
  <si>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</si>
  <si>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</si>
  <si>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</si>
  <si>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</si>
  <si>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</si>
  <si>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</si>
  <si>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</si>
  <si>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</si>
  <si>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</si>
  <si>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</si>
  <si>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</si>
  <si>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</si>
  <si>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</si>
  <si>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</si>
  <si>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</si>
  <si>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</si>
  <si>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</si>
  <si>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</si>
  <si>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</si>
  <si>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</si>
  <si>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</si>
  <si>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</si>
  <si>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</si>
  <si>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</si>
  <si>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</si>
  <si>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</si>
  <si>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</si>
  <si>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</si>
  <si>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</si>
  <si>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</si>
  <si>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</si>
  <si>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</si>
  <si>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</si>
  <si>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</si>
  <si>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</si>
  <si>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</si>
  <si>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</si>
  <si>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</si>
  <si>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</si>
  <si>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</si>
  <si>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</si>
  <si>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</si>
  <si>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</si>
  <si>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</si>
  <si>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</si>
  <si>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</si>
  <si>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</si>
  <si>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</si>
  <si>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</si>
  <si>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</si>
  <si>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</si>
  <si>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</si>
  <si>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</si>
  <si>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</si>
  <si>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</si>
  <si>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</si>
  <si>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</si>
  <si>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</si>
  <si>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</si>
  <si>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</si>
  <si>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</si>
  <si>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</si>
  <si>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</si>
  <si>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</si>
  <si>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</si>
  <si>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</si>
  <si>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</si>
  <si>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</si>
  <si>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</si>
  <si>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</si>
  <si>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</si>
  <si>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</si>
  <si>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</si>
  <si>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</si>
  <si>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</si>
  <si>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</si>
  <si>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</si>
  <si>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</si>
  <si>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</si>
  <si>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</si>
  <si>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</si>
  <si>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</si>
  <si>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</si>
  <si>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</si>
  <si>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</si>
  <si>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</si>
  <si>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</si>
  <si>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</si>
  <si>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</si>
  <si>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</si>
  <si>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</si>
  <si>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</si>
  <si>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</si>
  <si>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</si>
  <si>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</si>
  <si>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</si>
  <si>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</si>
  <si>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</si>
  <si>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</si>
  <si>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</si>
  <si>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</si>
  <si>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</si>
  <si>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</si>
  <si>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</si>
  <si>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</si>
  <si>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</si>
  <si>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</si>
  <si>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</si>
  <si>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</si>
  <si>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</si>
  <si>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</si>
  <si>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</si>
  <si>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</si>
  <si>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</si>
  <si>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</si>
  <si>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</si>
  <si>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</si>
  <si>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</si>
  <si>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</si>
  <si>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</si>
  <si>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</si>
  <si>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</si>
  <si>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</si>
  <si>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</si>
  <si>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</si>
  <si>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</si>
  <si>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</si>
  <si>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</si>
  <si>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</si>
  <si>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</si>
  <si>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</si>
  <si>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</si>
  <si>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</si>
  <si>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</si>
  <si>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</si>
  <si>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</si>
  <si>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</si>
  <si>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</si>
  <si>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</si>
  <si>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</si>
  <si>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</si>
  <si>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</si>
  <si>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</si>
  <si>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</si>
  <si>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</si>
  <si>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</si>
  <si>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</si>
  <si>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</si>
  <si>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</si>
  <si>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</si>
  <si>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</si>
  <si>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</si>
  <si>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</si>
  <si>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</si>
  <si>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</si>
  <si>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</si>
  <si>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</si>
  <si>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</si>
  <si>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</si>
  <si>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</si>
  <si>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</si>
  <si>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</si>
  <si>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</si>
  <si>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</si>
  <si>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</si>
  <si>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</si>
  <si>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</si>
  <si>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</si>
  <si>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</si>
  <si>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</si>
  <si>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</si>
  <si>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</si>
  <si>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</si>
  <si>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</si>
  <si>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</si>
  <si>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</si>
  <si>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</si>
  <si>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</si>
  <si>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</si>
  <si>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</si>
  <si>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</si>
  <si>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</si>
  <si>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</si>
  <si>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</si>
  <si>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</si>
  <si>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</si>
  <si>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</si>
  <si>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</si>
  <si>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</si>
  <si>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</si>
  <si>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</si>
  <si>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</si>
  <si>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</si>
  <si>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</si>
  <si>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</si>
  <si>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</si>
  <si>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</si>
  <si>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</si>
  <si>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</si>
  <si>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</si>
  <si>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</si>
  <si>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</si>
  <si>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</si>
  <si>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</si>
  <si>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</si>
  <si>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</si>
  <si>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</si>
  <si>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</si>
  <si>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</si>
  <si>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</si>
  <si>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</si>
  <si>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</si>
  <si>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</si>
  <si>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</si>
  <si>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</si>
  <si>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</si>
  <si>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</si>
  <si>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</si>
  <si>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</si>
  <si>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</si>
  <si>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</si>
  <si>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</si>
  <si>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</si>
  <si>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</si>
  <si>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</si>
  <si>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</si>
  <si>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</si>
  <si>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</si>
  <si>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</si>
  <si>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</si>
  <si>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</si>
  <si>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</si>
  <si>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</si>
  <si>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</si>
  <si>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</si>
  <si>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</si>
  <si>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</si>
  <si>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</si>
  <si>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</si>
  <si>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</si>
  <si>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</si>
  <si>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</si>
  <si>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</si>
  <si>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</si>
  <si>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</si>
  <si>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</si>
  <si>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</si>
  <si>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</si>
  <si>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</si>
  <si>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</si>
  <si>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</si>
  <si>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</si>
  <si>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</si>
  <si>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</si>
  <si>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</si>
  <si>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</si>
  <si>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</si>
  <si>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</si>
  <si>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</si>
  <si>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</si>
  <si>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</si>
  <si>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</si>
  <si>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</si>
  <si>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</si>
  <si>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</si>
  <si>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</si>
  <si>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</si>
  <si>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</si>
  <si>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</si>
  <si>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</si>
  <si>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</si>
  <si>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</si>
  <si>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</si>
  <si>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</si>
  <si>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</si>
  <si>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</si>
  <si>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</si>
  <si>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</si>
  <si>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</si>
  <si>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</si>
  <si>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</si>
  <si>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</si>
  <si>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</si>
  <si>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</si>
  <si>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</si>
  <si>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</si>
  <si>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</si>
  <si>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</si>
  <si>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</si>
  <si>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</si>
  <si>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</si>
  <si>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</si>
  <si>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</si>
  <si>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</si>
  <si>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</si>
  <si>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</si>
  <si>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</si>
  <si>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</si>
  <si>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</si>
  <si>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</si>
  <si>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</si>
  <si>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</si>
  <si>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</si>
  <si>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</si>
  <si>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</si>
  <si>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</si>
  <si>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</si>
  <si>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</si>
  <si>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</si>
  <si>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</si>
  <si>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</si>
  <si>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</si>
  <si>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</si>
  <si>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</si>
  <si>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</si>
  <si>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</si>
  <si>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</si>
  <si>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</si>
  <si>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</si>
  <si>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</si>
  <si>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</si>
  <si>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</si>
  <si>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</si>
  <si>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</si>
  <si>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</si>
  <si>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</si>
  <si>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</si>
  <si>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</si>
  <si>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</si>
  <si>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</si>
  <si>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</si>
  <si>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</si>
  <si>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</si>
  <si>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</si>
  <si>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</si>
  <si>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</si>
  <si>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</si>
  <si>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</si>
  <si>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</si>
  <si>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</si>
  <si>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</si>
  <si>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</si>
  <si>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</si>
  <si>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</si>
  <si>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</si>
  <si>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</si>
  <si>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</si>
  <si>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</si>
  <si>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</si>
  <si>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</si>
  <si>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</si>
  <si>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</si>
  <si>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</si>
  <si>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</si>
  <si>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</si>
  <si>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</si>
  <si>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</si>
  <si>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</si>
  <si>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</si>
  <si>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</si>
  <si>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</si>
  <si>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</si>
  <si>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</si>
  <si>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</si>
  <si>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</si>
  <si>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</si>
  <si>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</si>
  <si>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</si>
  <si>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</si>
  <si>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</si>
  <si>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</si>
  <si>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</si>
  <si>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</si>
  <si>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</si>
  <si>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</si>
  <si>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</si>
  <si>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</si>
  <si>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</si>
  <si>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</si>
  <si>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</si>
  <si>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</si>
  <si>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</si>
  <si>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</si>
  <si>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</si>
  <si>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</si>
  <si>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</si>
  <si>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</si>
  <si>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</si>
  <si>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</si>
  <si>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</si>
  <si>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</si>
  <si>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</si>
  <si>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</si>
  <si>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</si>
  <si>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</si>
  <si>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</si>
  <si>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</si>
  <si>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</si>
  <si>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</si>
  <si>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</si>
  <si>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</si>
  <si>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</si>
  <si>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</si>
  <si>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</si>
  <si>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</si>
  <si>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</si>
  <si>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</si>
  <si>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</si>
  <si>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</si>
  <si>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</si>
  <si>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</si>
  <si>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</si>
  <si>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</si>
  <si>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</si>
  <si>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</si>
  <si>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</si>
  <si>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</si>
  <si>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</si>
  <si>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</si>
  <si>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</si>
  <si>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</si>
  <si>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</si>
  <si>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</si>
  <si>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</si>
  <si>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</si>
  <si>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</si>
  <si>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</si>
  <si>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</si>
  <si>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</si>
  <si>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</si>
  <si>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</si>
  <si>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</si>
  <si>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</si>
  <si>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</si>
  <si>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</si>
  <si>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</si>
  <si>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</si>
  <si>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</si>
  <si>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</si>
  <si>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</si>
  <si>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</si>
  <si>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</si>
  <si>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</si>
  <si>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</si>
  <si>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</si>
  <si>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</si>
  <si>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</si>
  <si>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</si>
  <si>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</si>
  <si>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</si>
  <si>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</si>
  <si>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</si>
  <si>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</si>
  <si>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</si>
  <si>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</si>
  <si>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</si>
  <si>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</si>
  <si>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</si>
  <si>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</si>
  <si>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</si>
  <si>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</si>
  <si>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</si>
  <si>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</si>
  <si>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</si>
  <si>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</si>
  <si>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</si>
  <si>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</si>
  <si>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</si>
  <si>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</si>
  <si>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</si>
  <si>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</si>
  <si>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</si>
  <si>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</si>
  <si>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</si>
  <si>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</si>
  <si>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</si>
  <si>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</si>
  <si>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</si>
  <si>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</si>
  <si>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</si>
  <si>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</si>
  <si>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</si>
  <si>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</si>
  <si>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</si>
  <si>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</si>
  <si>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</si>
  <si>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</si>
  <si>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</si>
  <si>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</si>
  <si>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</si>
  <si>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</si>
  <si>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</si>
  <si>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</si>
  <si>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</si>
  <si>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</si>
  <si>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</si>
  <si>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</si>
  <si>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</si>
  <si>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</si>
  <si>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</si>
  <si>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</si>
  <si>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</si>
  <si>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</si>
  <si>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</si>
  <si>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</si>
  <si>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</si>
  <si>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</si>
  <si>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</si>
  <si>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</si>
  <si>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</si>
  <si>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</si>
  <si>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</si>
  <si>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</si>
  <si>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</si>
  <si>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</si>
  <si>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</si>
  <si>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</si>
  <si>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</si>
  <si>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</si>
  <si>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</si>
  <si>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</si>
  <si>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</si>
  <si>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</si>
  <si>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</si>
  <si>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</si>
  <si>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</si>
  <si>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</si>
  <si>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</si>
  <si>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</si>
  <si>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</si>
  <si>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</si>
  <si>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</si>
  <si>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</si>
  <si>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</si>
  <si>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</si>
  <si>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</si>
  <si>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</si>
  <si>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</si>
  <si>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</si>
  <si>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</si>
  <si>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</si>
  <si>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</si>
  <si>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</si>
  <si>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</si>
  <si>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</si>
  <si>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</si>
  <si>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</si>
  <si>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</si>
  <si>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</si>
  <si>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</si>
  <si>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</si>
  <si>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</si>
  <si>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</si>
  <si>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</si>
  <si>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</si>
  <si>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</si>
  <si>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</si>
  <si>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</si>
  <si>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</si>
  <si>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</si>
  <si>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</si>
  <si>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</si>
  <si>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</si>
  <si>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</si>
  <si>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</si>
  <si>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</si>
  <si>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</si>
  <si>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</si>
  <si>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</si>
  <si>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</si>
  <si>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</si>
  <si>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</si>
  <si>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</si>
  <si>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</si>
  <si>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</si>
  <si>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</si>
  <si>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</si>
  <si>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</si>
  <si>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</si>
  <si>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</si>
  <si>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</si>
  <si>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</si>
  <si>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</si>
  <si>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</si>
  <si>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</si>
  <si>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</si>
  <si>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</si>
  <si>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</si>
  <si>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</si>
  <si>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</si>
  <si>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</si>
  <si>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</si>
  <si>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</si>
  <si>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</si>
  <si>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</si>
  <si>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</si>
  <si>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</si>
  <si>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</si>
  <si>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</si>
  <si>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</si>
  <si>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</si>
  <si>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</si>
  <si>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</si>
  <si>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</si>
  <si>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</si>
  <si>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</si>
  <si>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</si>
  <si>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</si>
  <si>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</si>
  <si>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</si>
  <si>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</si>
  <si>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</si>
  <si>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</si>
  <si>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</si>
  <si>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</si>
  <si>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</si>
  <si>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</si>
  <si>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</si>
  <si>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</si>
  <si>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</si>
  <si>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</si>
  <si>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</si>
  <si>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</si>
  <si>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</si>
  <si>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</si>
  <si>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</si>
  <si>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</si>
  <si>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</si>
  <si>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</si>
  <si>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</si>
  <si>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</si>
  <si>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</si>
  <si>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</si>
  <si>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</si>
  <si>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</si>
  <si>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</si>
  <si>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</si>
  <si>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</si>
  <si>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</si>
  <si>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</si>
  <si>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</si>
  <si>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</si>
  <si>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</si>
  <si>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</si>
  <si>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</si>
  <si>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</si>
  <si>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</si>
  <si>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</si>
  <si>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</si>
  <si>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</si>
  <si>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</si>
  <si>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</si>
  <si>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</si>
  <si>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</si>
  <si>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</si>
  <si>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</si>
  <si>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</si>
  <si>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</si>
  <si>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</si>
  <si>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</si>
  <si>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</si>
  <si>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</si>
  <si>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</si>
  <si>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</si>
  <si>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</si>
  <si>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</si>
  <si>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</si>
  <si>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</si>
  <si>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</si>
  <si>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</si>
  <si>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</si>
  <si>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</si>
  <si>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</si>
  <si>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</si>
  <si>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</si>
  <si>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</si>
  <si>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</si>
  <si>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</si>
  <si>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</si>
  <si>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</si>
  <si>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</si>
  <si>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</si>
  <si>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</si>
  <si>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</si>
  <si>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</si>
  <si>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</si>
  <si>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</si>
  <si>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</si>
  <si>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</si>
  <si>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</si>
  <si>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</si>
  <si>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</si>
  <si>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</si>
  <si>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</si>
  <si>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</si>
  <si>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</si>
  <si>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</si>
  <si>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</si>
  <si>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</si>
  <si>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</si>
  <si>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</si>
  <si>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</si>
  <si>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</si>
  <si>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</si>
  <si>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</si>
  <si>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</si>
  <si>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</si>
  <si>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</si>
  <si>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</si>
  <si>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</si>
  <si>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</si>
  <si>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</si>
  <si>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</si>
  <si>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</si>
  <si>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</si>
  <si>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</si>
  <si>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</si>
  <si>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</si>
  <si>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</si>
  <si>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</si>
  <si>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</si>
  <si>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</si>
  <si>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</si>
  <si>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</si>
  <si>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</si>
  <si>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</si>
  <si>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</si>
  <si>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</si>
  <si>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</si>
  <si>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</si>
  <si>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</si>
  <si>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</si>
  <si>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</si>
  <si>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</si>
  <si>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</si>
  <si>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</si>
  <si>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</si>
  <si>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</si>
  <si>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</si>
  <si>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</si>
  <si>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</si>
  <si>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</si>
  <si>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</si>
  <si>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</si>
  <si>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</si>
  <si>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</si>
  <si>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</si>
  <si>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</si>
  <si>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</si>
  <si>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</si>
  <si>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</si>
  <si>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</si>
  <si>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</si>
  <si>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</si>
  <si>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</si>
  <si>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</si>
  <si>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</si>
  <si>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</si>
  <si>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</si>
  <si>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</si>
  <si>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</si>
  <si>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</si>
  <si>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</si>
  <si>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</si>
  <si>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</si>
  <si>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</si>
  <si>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</si>
  <si>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</si>
  <si>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</si>
  <si>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</si>
  <si>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</si>
  <si>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</si>
  <si>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</si>
  <si>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</si>
  <si>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</si>
  <si>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</si>
  <si>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</si>
  <si>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</si>
  <si>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</si>
  <si>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</si>
  <si>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</si>
  <si>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</si>
  <si>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</si>
  <si>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</si>
  <si>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</si>
  <si>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</si>
  <si>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</si>
  <si>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</si>
  <si>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</si>
  <si>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</si>
  <si>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</si>
  <si>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</si>
  <si>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</si>
  <si>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</si>
  <si>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</si>
  <si>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</si>
  <si>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</si>
  <si>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</si>
  <si>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</si>
  <si>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</si>
  <si>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</si>
  <si>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</si>
  <si>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</si>
  <si>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</si>
  <si>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</si>
  <si>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</si>
  <si>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</si>
  <si>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</si>
  <si>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</si>
  <si>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</si>
  <si>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</si>
  <si>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</si>
  <si>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</si>
  <si>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</si>
  <si>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</si>
  <si>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</si>
  <si>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</si>
  <si>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</si>
  <si>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</si>
  <si>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</si>
  <si>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</si>
  <si>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</si>
  <si>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</si>
  <si>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</si>
  <si>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</si>
  <si>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</si>
  <si>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</si>
  <si>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</si>
  <si>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</si>
  <si>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</si>
  <si>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</si>
  <si>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</si>
  <si>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</si>
  <si>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</si>
  <si>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</si>
  <si>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</si>
  <si>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</si>
  <si>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</si>
  <si>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</si>
  <si>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</si>
  <si>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</si>
  <si>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</si>
  <si>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</si>
  <si>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</si>
  <si>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</si>
  <si>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</si>
  <si>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</si>
  <si>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</si>
  <si>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</si>
  <si>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</si>
  <si>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</si>
  <si>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</si>
  <si>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</si>
  <si>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</si>
  <si>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</si>
  <si>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</si>
  <si>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</si>
  <si>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</si>
  <si>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</si>
  <si>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</si>
  <si>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</si>
  <si>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</si>
  <si>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</si>
  <si>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</si>
  <si>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</si>
  <si>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</si>
  <si>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</si>
  <si>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</si>
  <si>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</si>
  <si>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</si>
  <si>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</si>
  <si>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</si>
  <si>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</si>
  <si>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</si>
  <si>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</si>
  <si>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</si>
  <si>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</si>
  <si>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</si>
  <si>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</si>
  <si>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</si>
  <si>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</si>
  <si>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</si>
  <si>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</si>
  <si>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</si>
  <si>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</si>
  <si>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</si>
  <si>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</si>
  <si>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</si>
  <si>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</si>
  <si>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</si>
  <si>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</si>
  <si>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</si>
  <si>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</si>
  <si>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</si>
  <si>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</si>
  <si>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</si>
  <si>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</si>
  <si>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</si>
  <si>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</si>
  <si>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</si>
  <si>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</si>
  <si>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</si>
  <si>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</si>
  <si>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</si>
  <si>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</si>
  <si>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</si>
  <si>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</si>
  <si>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</si>
  <si>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</si>
  <si>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</si>
  <si>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</si>
  <si>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</si>
  <si>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</si>
  <si>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</si>
  <si>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</si>
  <si>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</si>
  <si>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</si>
  <si>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</si>
  <si>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</si>
  <si>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</si>
  <si>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</si>
  <si>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</si>
  <si>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</si>
  <si>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</si>
  <si>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</si>
  <si>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</si>
  <si>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</si>
  <si>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</si>
  <si>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</si>
  <si>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</si>
  <si>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</si>
  <si>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</si>
  <si>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</si>
  <si>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</si>
  <si>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</si>
  <si>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</si>
  <si>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</si>
  <si>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</si>
  <si>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</si>
  <si>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</si>
  <si>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</si>
  <si>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</si>
  <si>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</si>
  <si>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</si>
  <si>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</si>
  <si>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</si>
  <si>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</si>
  <si>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</si>
  <si>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</si>
  <si>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</si>
  <si>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</si>
  <si>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</si>
  <si>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</si>
  <si>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</si>
  <si>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</si>
  <si>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</si>
  <si>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</si>
  <si>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</si>
  <si>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</si>
  <si>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</si>
  <si>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</si>
  <si>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</si>
  <si>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</si>
  <si>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</si>
  <si>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</si>
  <si>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</si>
  <si>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</si>
  <si>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</si>
  <si>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</si>
  <si>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</si>
  <si>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</si>
  <si>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</si>
  <si>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</si>
  <si>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</si>
  <si>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</si>
  <si>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</si>
  <si>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</si>
  <si>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</si>
  <si>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</si>
  <si>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</si>
  <si>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</si>
  <si>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</si>
  <si>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</si>
  <si>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</si>
  <si>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</si>
  <si>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</si>
  <si>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</si>
  <si>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</si>
  <si>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</si>
  <si>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</si>
  <si>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</si>
  <si>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</si>
  <si>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</si>
  <si>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</si>
  <si>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</si>
  <si>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</si>
  <si>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</si>
  <si>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</si>
  <si>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</si>
  <si>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</si>
  <si>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</si>
  <si>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</si>
  <si>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</si>
  <si>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</si>
  <si>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</si>
  <si>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</si>
  <si>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</si>
  <si>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</si>
  <si>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</si>
  <si>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</si>
  <si>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</si>
  <si>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</si>
  <si>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</si>
  <si>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</si>
  <si>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</si>
  <si>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</si>
  <si>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</si>
  <si>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</si>
  <si>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</si>
  <si>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</si>
  <si>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</si>
  <si>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</si>
  <si>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</si>
  <si>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</si>
  <si>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</si>
  <si>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</si>
  <si>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</si>
  <si>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</si>
  <si>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</si>
  <si>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</si>
  <si>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</si>
  <si>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</si>
  <si>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</si>
  <si>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</si>
  <si>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</si>
  <si>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</si>
  <si>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</si>
  <si>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</si>
  <si>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</si>
  <si>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</si>
  <si>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</si>
  <si>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</si>
  <si>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</si>
  <si>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</si>
  <si>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</si>
  <si>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</si>
  <si>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</si>
  <si>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</si>
  <si>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</si>
  <si>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</si>
  <si>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</si>
  <si>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</si>
  <si>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</si>
  <si>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</si>
  <si>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</si>
  <si>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</si>
  <si>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</si>
  <si>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</si>
  <si>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</si>
  <si>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</si>
  <si>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</si>
  <si>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</si>
  <si>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</si>
  <si>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</si>
  <si>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</si>
  <si>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</si>
  <si>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</si>
  <si>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</si>
  <si>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</si>
  <si>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</si>
  <si>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</si>
  <si>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</si>
  <si>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</si>
  <si>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</si>
  <si>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</si>
  <si>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</si>
  <si>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</si>
  <si>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</si>
  <si>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</si>
  <si>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</si>
  <si>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</si>
  <si>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</si>
  <si>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</si>
  <si>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</si>
  <si>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</si>
  <si>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</si>
  <si>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</si>
  <si>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</si>
  <si>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</si>
  <si>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</si>
  <si>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</si>
  <si>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</si>
  <si>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</si>
  <si>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</si>
  <si>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</si>
  <si>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</si>
  <si>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</si>
  <si>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</si>
  <si>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</si>
  <si>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</si>
  <si>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</si>
  <si>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</si>
  <si>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</si>
  <si>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</si>
  <si>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</si>
  <si>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</si>
  <si>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</si>
  <si>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</si>
  <si>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</si>
  <si>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</si>
  <si>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</si>
  <si>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</si>
  <si>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</si>
  <si>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</si>
  <si>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</si>
  <si>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</si>
  <si>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</si>
  <si>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</si>
  <si>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</si>
  <si>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</si>
  <si>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</si>
  <si>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</si>
  <si>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</si>
  <si>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</si>
  <si>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</si>
  <si>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</si>
  <si>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</si>
  <si>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</si>
  <si>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</si>
  <si>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</si>
  <si>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</si>
  <si>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</si>
  <si>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</si>
  <si>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</si>
  <si>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</si>
  <si>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</si>
  <si>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</si>
  <si>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</si>
  <si>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</si>
  <si>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</si>
  <si>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</si>
  <si>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</si>
  <si>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</si>
  <si>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</si>
  <si>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</si>
  <si>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</si>
  <si>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</si>
  <si>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</si>
  <si>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</si>
  <si>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</si>
  <si>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</si>
  <si>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</si>
  <si>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</si>
  <si>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</si>
  <si>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</si>
  <si>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</si>
  <si>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</si>
  <si>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</si>
  <si>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</si>
  <si>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</si>
  <si>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</si>
  <si>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</si>
  <si>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</si>
  <si>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</si>
  <si>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</si>
  <si>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</si>
  <si>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</si>
  <si>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</si>
  <si>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</si>
  <si>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</si>
  <si>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</si>
  <si>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</si>
  <si>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</si>
  <si>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</si>
  <si>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</si>
  <si>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</si>
  <si>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</si>
  <si>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</si>
  <si>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</si>
  <si>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</si>
  <si>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</si>
  <si>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</si>
  <si>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</si>
  <si>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</si>
  <si>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</si>
  <si>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</si>
  <si>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</si>
  <si>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</si>
  <si>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</si>
  <si>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</si>
  <si>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</si>
  <si>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</si>
  <si>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</si>
  <si>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</si>
  <si>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</si>
  <si>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</si>
  <si>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</si>
  <si>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</si>
  <si>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</si>
  <si>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</si>
  <si>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</si>
  <si>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</si>
  <si>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</si>
  <si>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</si>
  <si>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</si>
  <si>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</si>
  <si>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</si>
  <si>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</si>
  <si>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</si>
  <si>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</si>
  <si>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</si>
  <si>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</si>
  <si>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</si>
  <si>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</si>
  <si>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</si>
  <si>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</si>
  <si>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</si>
  <si>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</si>
  <si>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</si>
  <si>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</si>
  <si>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</si>
  <si>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</si>
  <si>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</si>
  <si>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</si>
  <si>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</si>
  <si>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</si>
  <si>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</si>
  <si>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</si>
  <si>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</si>
  <si>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</si>
  <si>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</si>
  <si>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</si>
  <si>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</si>
  <si>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</si>
  <si>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</si>
  <si>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</si>
  <si>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</si>
  <si>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</si>
  <si>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</si>
  <si>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</si>
  <si>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</si>
  <si>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</si>
  <si>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</si>
  <si>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</si>
  <si>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</si>
  <si>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</si>
  <si>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</si>
  <si>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</si>
  <si>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</si>
  <si>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</si>
  <si>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</si>
  <si>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</si>
  <si>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</si>
  <si>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</si>
  <si>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</si>
  <si>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</si>
  <si>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</si>
  <si>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</si>
  <si>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</si>
  <si>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</si>
  <si>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</si>
  <si>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</si>
  <si>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</si>
  <si>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</si>
  <si>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</si>
  <si>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</si>
  <si>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</si>
  <si>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</si>
  <si>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</si>
  <si>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</si>
  <si>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</si>
  <si>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</si>
  <si>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</si>
  <si>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</si>
  <si>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</si>
  <si>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</si>
  <si>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</si>
  <si>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</si>
  <si>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</si>
  <si>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</si>
  <si>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</si>
  <si>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</si>
  <si>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</si>
  <si>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</si>
  <si>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</si>
  <si>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</si>
  <si>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</si>
  <si>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</si>
  <si>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</si>
  <si>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</si>
  <si>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</si>
  <si>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</si>
  <si>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</si>
  <si>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</si>
  <si>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</si>
  <si>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</si>
  <si>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</si>
  <si>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</si>
  <si>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</si>
  <si>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</si>
  <si>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</si>
  <si>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</si>
  <si>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</si>
  <si>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</si>
  <si>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</si>
  <si>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</si>
  <si>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</si>
  <si>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</si>
  <si>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</si>
  <si>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</si>
  <si>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</si>
  <si>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</si>
  <si>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</si>
  <si>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</si>
  <si>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</si>
  <si>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</si>
  <si>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</si>
  <si>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</si>
  <si>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</si>
  <si>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</si>
  <si>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</si>
  <si>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</si>
  <si>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</si>
  <si>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</si>
  <si>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</si>
  <si>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</si>
  <si>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</si>
  <si>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</si>
  <si>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</si>
  <si>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</si>
  <si>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</si>
  <si>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</si>
  <si>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</si>
  <si>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</si>
  <si>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</si>
  <si>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</si>
  <si>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</si>
  <si>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</si>
  <si>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</si>
  <si>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</si>
  <si>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</si>
  <si>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</si>
  <si>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</si>
  <si>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</si>
  <si>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</si>
  <si>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</si>
  <si>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</si>
  <si>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</si>
  <si>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</si>
  <si>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</si>
  <si>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</si>
  <si>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</si>
  <si>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</si>
  <si>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</si>
  <si>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</si>
  <si>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</si>
  <si>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</si>
  <si>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</si>
  <si>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</si>
  <si>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</si>
  <si>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</si>
  <si>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</si>
  <si>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</si>
  <si>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</si>
  <si>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</si>
  <si>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</si>
  <si>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</si>
  <si>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</si>
  <si>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</si>
  <si>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</si>
  <si>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</si>
  <si>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</si>
  <si>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</si>
  <si>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</si>
  <si>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</si>
  <si>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</si>
  <si>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</si>
  <si>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</si>
  <si>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</si>
  <si>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</si>
  <si>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</si>
  <si>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</si>
  <si>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</si>
  <si>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</si>
  <si>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</si>
  <si>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</si>
  <si>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</si>
  <si>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</si>
  <si>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</si>
  <si>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</si>
  <si>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</si>
  <si>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</si>
  <si>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</si>
  <si>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</si>
  <si>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</si>
  <si>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</si>
  <si>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</si>
  <si>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</si>
  <si>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</si>
  <si>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</si>
  <si>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</si>
  <si>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</si>
  <si>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</si>
  <si>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</si>
  <si>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</si>
  <si>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</si>
  <si>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</si>
  <si>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</si>
  <si>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</si>
  <si>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</si>
  <si>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</si>
  <si>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</si>
  <si>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</si>
  <si>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</si>
  <si>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</si>
  <si>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</si>
  <si>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</si>
  <si>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</si>
  <si>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</si>
  <si>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</si>
  <si>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</si>
  <si>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</si>
  <si>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</si>
  <si>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</si>
  <si>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</si>
  <si>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</si>
  <si>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</si>
  <si>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</si>
  <si>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</si>
  <si>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</si>
  <si>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</si>
  <si>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</si>
  <si>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</si>
  <si>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</si>
  <si>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</si>
  <si>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</si>
  <si>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</si>
  <si>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</si>
  <si>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</si>
  <si>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</si>
  <si>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</si>
  <si>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</si>
  <si>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</si>
  <si>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</si>
  <si>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</si>
  <si>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</si>
  <si>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</si>
  <si>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</si>
  <si>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</si>
  <si>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</si>
  <si>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</si>
  <si>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</si>
  <si>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</si>
  <si>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</si>
  <si>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</si>
  <si>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</si>
  <si>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</si>
  <si>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</si>
  <si>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</si>
  <si>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</si>
  <si>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</si>
  <si>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</si>
  <si>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</si>
  <si>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</si>
  <si>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</si>
  <si>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</si>
  <si>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</si>
  <si>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</si>
  <si>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</si>
  <si>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</si>
  <si>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</si>
  <si>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</si>
  <si>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</si>
  <si>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</si>
  <si>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</si>
  <si>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</si>
  <si>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</si>
  <si>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</si>
  <si>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</si>
  <si>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</si>
  <si>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</si>
  <si>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</si>
  <si>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</si>
  <si>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</si>
  <si>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</si>
  <si>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</si>
  <si>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</si>
  <si>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</si>
  <si>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</si>
  <si>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</si>
  <si>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</si>
  <si>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</si>
  <si>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</si>
  <si>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</si>
  <si>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</si>
  <si>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</si>
  <si>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</si>
  <si>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</si>
  <si>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</si>
  <si>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</si>
  <si>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</si>
  <si>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</si>
  <si>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</si>
  <si>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</si>
  <si>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</si>
  <si>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</si>
  <si>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</si>
  <si>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</si>
  <si>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</si>
  <si>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</si>
  <si>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</si>
  <si>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</si>
  <si>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</si>
  <si>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</si>
  <si>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</si>
  <si>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</si>
  <si>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</si>
  <si>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</si>
  <si>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</si>
  <si>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</si>
  <si>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</si>
  <si>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</si>
  <si>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</si>
  <si>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</si>
  <si>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</si>
  <si>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</si>
  <si>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</si>
  <si>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</si>
  <si>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</si>
  <si>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</si>
  <si>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</si>
  <si>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</si>
  <si>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</si>
  <si>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</si>
  <si>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</si>
  <si>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</si>
  <si>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</si>
  <si>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</si>
  <si>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</si>
  <si>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</si>
  <si>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</si>
  <si>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</si>
  <si>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</si>
  <si>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</si>
  <si>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</si>
  <si>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</si>
  <si>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</si>
  <si>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</si>
  <si>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</si>
  <si>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</si>
  <si>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</si>
  <si>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</si>
  <si>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</si>
  <si>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</si>
  <si>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</si>
  <si>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</si>
  <si>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</si>
  <si>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</si>
  <si>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</si>
  <si>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</si>
  <si>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</si>
  <si>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</si>
  <si>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</si>
  <si>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</si>
  <si>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</si>
  <si>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</si>
  <si>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</si>
  <si>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</si>
  <si>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</si>
  <si>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</si>
  <si>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</si>
  <si>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</si>
  <si>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</si>
  <si>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</si>
  <si>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</si>
  <si>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</si>
  <si>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</si>
  <si>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</si>
  <si>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</si>
  <si>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</si>
  <si>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</si>
  <si>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</si>
  <si>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</si>
  <si>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</si>
  <si>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</si>
  <si>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</si>
  <si>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</si>
  <si>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</si>
  <si>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</si>
  <si>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</si>
  <si>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</si>
  <si>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</si>
  <si>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</si>
  <si>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</si>
  <si>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</si>
  <si>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</si>
  <si>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</si>
  <si>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</si>
  <si>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</si>
  <si>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</si>
  <si>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</si>
  <si>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</si>
  <si>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</si>
  <si>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</si>
  <si>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</si>
  <si>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</si>
  <si>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</si>
  <si>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</si>
  <si>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</si>
  <si>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</si>
  <si>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</si>
  <si>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</si>
  <si>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</si>
  <si>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</si>
  <si>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</si>
  <si>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</si>
  <si>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</si>
  <si>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</si>
  <si>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</si>
  <si>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</si>
  <si>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</si>
  <si>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</si>
  <si>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</si>
  <si>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</si>
  <si>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</si>
  <si>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</si>
  <si>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</si>
  <si>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</si>
  <si>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</si>
  <si>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</si>
  <si>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</si>
  <si>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</si>
  <si>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</si>
  <si>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</si>
  <si>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</si>
  <si>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</si>
  <si>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</si>
  <si>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</si>
  <si>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</si>
  <si>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</si>
  <si>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</si>
  <si>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</si>
  <si>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</si>
  <si>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</si>
  <si>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</si>
  <si>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</si>
  <si>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</si>
  <si>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</si>
  <si>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</si>
  <si>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</si>
  <si>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</si>
  <si>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</si>
  <si>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</si>
  <si>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</si>
  <si>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</si>
  <si>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</si>
  <si>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</si>
  <si>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</si>
  <si>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</si>
  <si>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</si>
  <si>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</si>
  <si>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</si>
  <si>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</si>
  <si>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</si>
  <si>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</si>
  <si>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</si>
  <si>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</si>
  <si>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</si>
  <si>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</si>
  <si>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</si>
  <si>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</si>
  <si>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</si>
  <si>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</si>
  <si>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</si>
  <si>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</si>
  <si>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</si>
  <si>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</si>
  <si>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</si>
  <si>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</si>
  <si>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</si>
  <si>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</si>
  <si>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</si>
  <si>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</si>
  <si>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</si>
  <si>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</si>
  <si>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</si>
  <si>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</si>
  <si>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</si>
  <si>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</si>
  <si>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</si>
  <si>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</si>
  <si>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</si>
  <si>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</si>
  <si>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</si>
  <si>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</si>
  <si>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</si>
  <si>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</si>
  <si>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</si>
  <si>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</si>
  <si>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</si>
  <si>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</si>
  <si>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</si>
  <si>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</si>
  <si>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</si>
  <si>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</si>
  <si>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</si>
  <si>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</si>
  <si>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</si>
  <si>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</si>
  <si>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</si>
  <si>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</si>
  <si>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</si>
  <si>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</si>
  <si>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</si>
  <si>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</si>
  <si>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</si>
  <si>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</si>
  <si>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</si>
  <si>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</si>
  <si>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</si>
  <si>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</si>
  <si>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</si>
  <si>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</si>
  <si>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</si>
  <si>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</si>
  <si>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</si>
  <si>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</si>
  <si>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</si>
  <si>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</si>
  <si>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</si>
  <si>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</si>
  <si>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</si>
  <si>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</si>
  <si>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</si>
  <si>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</si>
  <si>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</si>
  <si>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</si>
  <si>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</si>
  <si>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</si>
  <si>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</si>
  <si>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</si>
  <si>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</si>
  <si>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</si>
  <si>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</si>
  <si>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</si>
  <si>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</si>
  <si>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</si>
  <si>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</si>
  <si>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</si>
  <si>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</si>
  <si>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</si>
  <si>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</si>
  <si>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</si>
  <si>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</si>
  <si>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</si>
  <si>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</si>
  <si>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</si>
  <si>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</si>
  <si>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</si>
  <si>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</si>
  <si>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</si>
  <si>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</si>
  <si>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</si>
  <si>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</si>
  <si>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</si>
  <si>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</si>
  <si>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</si>
  <si>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</si>
  <si>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</si>
  <si>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</si>
  <si>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</si>
  <si>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</si>
  <si>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</si>
  <si>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</si>
  <si>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</si>
  <si>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</si>
  <si>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</si>
  <si>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</si>
  <si>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</si>
  <si>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</si>
  <si>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</si>
  <si>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</si>
  <si>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</si>
  <si>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</si>
  <si>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</si>
  <si>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</si>
  <si>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</si>
  <si>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</si>
  <si>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</si>
  <si>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</si>
  <si>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</si>
  <si>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</si>
  <si>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</si>
  <si>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</si>
  <si>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</si>
  <si>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</si>
  <si>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</si>
  <si>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</si>
  <si>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</si>
  <si>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</si>
  <si>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</si>
  <si>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</si>
  <si>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</si>
  <si>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</si>
  <si>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</si>
  <si>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</si>
  <si>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</si>
  <si>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</si>
  <si>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</si>
  <si>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</si>
  <si>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</si>
  <si>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</si>
  <si>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</si>
  <si>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</si>
  <si>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</si>
  <si>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</si>
  <si>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</si>
  <si>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</si>
  <si>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</si>
  <si>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</si>
  <si>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</si>
  <si>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</si>
  <si>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</si>
  <si>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</si>
  <si>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</si>
  <si>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</si>
  <si>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</si>
  <si>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</si>
  <si>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</si>
  <si>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</si>
  <si>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</si>
  <si>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</si>
  <si>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</si>
  <si>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</si>
  <si>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</si>
  <si>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</si>
  <si>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</si>
  <si>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</si>
  <si>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</si>
  <si>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</si>
  <si>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</si>
  <si>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</si>
  <si>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</si>
  <si>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</si>
  <si>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</si>
  <si>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</si>
  <si>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</si>
  <si>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</si>
  <si>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</si>
  <si>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</si>
  <si>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</si>
  <si>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</si>
  <si>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</si>
  <si>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</si>
  <si>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</si>
  <si>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</si>
  <si>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</si>
  <si>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</si>
  <si>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</si>
  <si>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</si>
  <si>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</si>
  <si>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</si>
  <si>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</si>
  <si>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</si>
  <si>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</si>
  <si>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</si>
  <si>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</si>
  <si>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</si>
  <si>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</si>
  <si>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</si>
  <si>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</si>
  <si>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</si>
  <si>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</si>
  <si>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</si>
  <si>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</si>
  <si>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</si>
  <si>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</si>
  <si>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</si>
  <si>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</si>
  <si>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</si>
  <si>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</si>
  <si>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</si>
  <si>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</si>
  <si>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</si>
  <si>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</si>
  <si>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</si>
  <si>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</si>
  <si>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</si>
  <si>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</si>
  <si>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</si>
  <si>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</si>
  <si>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</si>
  <si>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</si>
  <si>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</si>
  <si>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</si>
  <si>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</si>
  <si>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</si>
  <si>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</si>
  <si>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</si>
  <si>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</si>
  <si>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</si>
  <si>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</si>
  <si>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</si>
  <si>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</si>
  <si>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</si>
  <si>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</si>
  <si>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</si>
  <si>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</si>
  <si>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</si>
  <si>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</si>
  <si>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</si>
  <si>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</si>
  <si>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</si>
  <si>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</si>
  <si>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</si>
  <si>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</si>
  <si>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</si>
  <si>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</si>
  <si>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</si>
  <si>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</si>
  <si>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</si>
  <si>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</si>
  <si>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</si>
  <si>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</si>
  <si>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</si>
  <si>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</si>
  <si>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</si>
  <si>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</si>
  <si>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</si>
  <si>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</si>
  <si>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</si>
  <si>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</si>
  <si>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</si>
  <si>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</si>
  <si>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</si>
  <si>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</si>
  <si>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</si>
  <si>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</si>
  <si>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</si>
  <si>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</si>
  <si>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</si>
  <si>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</si>
  <si>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</si>
  <si>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</si>
  <si>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</si>
  <si>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</si>
  <si>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</si>
  <si>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</si>
  <si>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</si>
  <si>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</si>
  <si>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</si>
  <si>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</si>
  <si>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</si>
  <si>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</si>
  <si>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</si>
  <si>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</si>
  <si>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</si>
  <si>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</si>
  <si>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</si>
  <si>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</si>
  <si>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</si>
  <si>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</si>
  <si>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</si>
  <si>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</si>
  <si>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</si>
  <si>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</si>
  <si>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</si>
  <si>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</si>
  <si>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</si>
  <si>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</si>
  <si>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</si>
  <si>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</si>
  <si>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</si>
  <si>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</si>
  <si>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</si>
  <si>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</si>
  <si>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</si>
  <si>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</si>
  <si>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</si>
  <si>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</si>
  <si>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</si>
  <si>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</si>
  <si>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</si>
  <si>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</si>
  <si>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</si>
  <si>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</si>
  <si>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</si>
  <si>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</si>
  <si>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</si>
  <si>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</si>
  <si>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</si>
  <si>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</si>
  <si>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</si>
  <si>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</si>
  <si>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</si>
  <si>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</si>
  <si>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</si>
  <si>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</si>
  <si>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</si>
  <si>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</si>
  <si>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</si>
  <si>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</si>
  <si>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</si>
  <si>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</si>
  <si>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</si>
  <si>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</si>
  <si>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</si>
  <si>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</si>
  <si>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</si>
  <si>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</si>
  <si>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</si>
  <si>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</si>
  <si>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</si>
  <si>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</si>
  <si>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</si>
  <si>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</si>
  <si>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</si>
  <si>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</si>
  <si>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</si>
  <si>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</si>
  <si>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</si>
  <si>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</si>
  <si>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</si>
  <si>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</si>
  <si>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</si>
  <si>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</si>
  <si>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</si>
  <si>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</si>
  <si>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</si>
  <si>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</si>
  <si>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</si>
  <si>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</si>
  <si>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</si>
  <si>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</si>
  <si>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</si>
  <si>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</si>
  <si>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</si>
  <si>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</si>
  <si>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</si>
  <si>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</si>
  <si>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</si>
  <si>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</si>
  <si>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</si>
  <si>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</si>
  <si>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</si>
  <si>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</si>
  <si>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</si>
  <si>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</si>
  <si>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</si>
  <si>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</si>
  <si>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</si>
  <si>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</si>
  <si>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</si>
  <si>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</si>
  <si>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</si>
  <si>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</si>
  <si>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</si>
  <si>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</si>
  <si>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</si>
  <si>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</si>
  <si>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</si>
  <si>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</si>
  <si>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</si>
  <si>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</si>
  <si>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</si>
  <si>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</si>
  <si>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</si>
  <si>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</si>
  <si>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</si>
  <si>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</si>
  <si>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</si>
  <si>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</si>
  <si>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</si>
  <si>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</si>
  <si>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</si>
  <si>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</si>
  <si>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</si>
  <si>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</si>
  <si>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</si>
  <si>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</si>
  <si>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</si>
  <si>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</si>
  <si>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</si>
  <si>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</si>
  <si>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</si>
  <si>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</si>
  <si>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</si>
  <si>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</si>
  <si>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</si>
  <si>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</si>
  <si>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</si>
  <si>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</si>
  <si>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</si>
  <si>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</si>
  <si>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</si>
  <si>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</si>
  <si>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</si>
  <si>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</si>
  <si>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</si>
  <si>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</si>
  <si>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</si>
  <si>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</si>
  <si>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</si>
  <si>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</si>
  <si>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</si>
  <si>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</si>
  <si>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</si>
  <si>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</si>
  <si>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</si>
  <si>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</si>
  <si>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</si>
  <si>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</si>
  <si>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</si>
  <si>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</si>
  <si>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</si>
  <si>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</si>
  <si>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</si>
  <si>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</si>
  <si>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</si>
  <si>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</si>
  <si>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</si>
  <si>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</si>
  <si>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</si>
  <si>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</si>
  <si>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</si>
  <si>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</si>
  <si>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</si>
  <si>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</si>
  <si>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</si>
  <si>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</si>
  <si>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</si>
  <si>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</si>
  <si>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</si>
  <si>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</si>
  <si>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</si>
  <si>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</si>
  <si>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</si>
  <si>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</si>
  <si>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</si>
  <si>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</si>
  <si>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</si>
  <si>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</si>
  <si>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</si>
  <si>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</si>
  <si>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</si>
  <si>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</si>
  <si>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</si>
  <si>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</si>
  <si>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</si>
  <si>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</si>
  <si>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</si>
  <si>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</si>
  <si>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</si>
  <si>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</si>
  <si>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</si>
  <si>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</si>
  <si>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</si>
  <si>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</si>
  <si>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</si>
  <si>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</si>
  <si>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</si>
  <si>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</si>
  <si>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</si>
  <si>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</si>
  <si>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</si>
  <si>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</si>
  <si>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</si>
  <si>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</si>
  <si>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</si>
  <si>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</si>
  <si>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</si>
  <si>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</si>
  <si>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</si>
  <si>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</si>
  <si>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</si>
  <si>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</si>
  <si>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</si>
  <si>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</si>
  <si>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</si>
  <si>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</si>
  <si>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</si>
  <si>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</si>
  <si>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</si>
  <si>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</si>
  <si>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</si>
  <si>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</si>
  <si>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</si>
  <si>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</si>
  <si>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</si>
  <si>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</si>
  <si>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</si>
  <si>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</si>
  <si>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</si>
  <si>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</si>
  <si>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</si>
  <si>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</si>
  <si>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</si>
  <si>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</si>
  <si>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</si>
  <si>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</si>
  <si>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</si>
  <si>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</si>
  <si>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</si>
  <si>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</si>
  <si>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</si>
  <si>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</si>
  <si>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</si>
  <si>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</si>
  <si>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</si>
  <si>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</si>
  <si>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</si>
  <si>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</si>
  <si>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</si>
  <si>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</si>
  <si>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</si>
  <si>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</si>
  <si>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</si>
  <si>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</si>
  <si>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</si>
  <si>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</si>
  <si>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</si>
  <si>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</si>
  <si>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</si>
  <si>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</si>
  <si>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</si>
  <si>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</si>
  <si>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</si>
  <si>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</si>
  <si>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</si>
  <si>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</si>
  <si>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</si>
  <si>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</si>
  <si>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</si>
  <si>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</si>
  <si>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</si>
  <si>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</si>
  <si>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</si>
  <si>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</si>
  <si>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</si>
  <si>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</si>
  <si>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</si>
  <si>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</si>
  <si>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</si>
  <si>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</si>
  <si>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</si>
  <si>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</si>
  <si>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</si>
  <si>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</si>
  <si>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</si>
  <si>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</si>
  <si>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</si>
  <si>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</si>
  <si>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</si>
  <si>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</si>
  <si>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</si>
  <si>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</si>
  <si>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</si>
  <si>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</si>
  <si>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</si>
  <si>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</si>
  <si>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</si>
  <si>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</si>
  <si>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</si>
  <si>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</si>
  <si>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</si>
  <si>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</si>
  <si>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</si>
  <si>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</si>
  <si>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</si>
  <si>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</si>
  <si>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</si>
  <si>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</si>
  <si>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</si>
  <si>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</si>
  <si>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</si>
  <si>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</si>
  <si>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</si>
  <si>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</si>
  <si>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</si>
  <si>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</si>
  <si>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</si>
  <si>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</si>
  <si>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</si>
  <si>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</si>
  <si>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</si>
  <si>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</si>
  <si>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</si>
  <si>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</si>
  <si>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</si>
  <si>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</si>
  <si>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</si>
  <si>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</si>
  <si>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</si>
  <si>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</si>
  <si>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</si>
  <si>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</si>
  <si>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</si>
  <si>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</si>
  <si>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</si>
  <si>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</si>
  <si>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</si>
  <si>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</si>
  <si>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</si>
  <si>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</si>
  <si>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</si>
  <si>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</si>
  <si>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</si>
  <si>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</si>
  <si>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</si>
  <si>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</si>
  <si>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</si>
  <si>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</si>
  <si>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</si>
  <si>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</si>
  <si>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</si>
  <si>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</si>
  <si>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</si>
  <si>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</si>
  <si>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</si>
  <si>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</si>
  <si>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</si>
  <si>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</si>
  <si>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</si>
  <si>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</si>
  <si>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</si>
  <si>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</si>
  <si>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</si>
  <si>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</si>
  <si>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</si>
  <si>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</si>
  <si>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</si>
  <si>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</si>
  <si>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</si>
  <si>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</si>
  <si>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</si>
  <si>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</si>
  <si>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</si>
  <si>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</si>
  <si>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</si>
  <si>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</si>
  <si>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</si>
  <si>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</si>
  <si>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</si>
  <si>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</si>
  <si>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</si>
  <si>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</si>
  <si>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</si>
  <si>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</si>
  <si>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</si>
  <si>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</si>
  <si>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</si>
  <si>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</si>
  <si>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</si>
  <si>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</si>
  <si>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</si>
  <si>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</si>
  <si>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</si>
  <si>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</si>
  <si>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</si>
  <si>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</si>
  <si>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</si>
  <si>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</si>
  <si>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</si>
  <si>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</si>
  <si>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</si>
  <si>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</si>
  <si>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</si>
  <si>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</si>
  <si>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</si>
  <si>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</si>
  <si>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</si>
  <si>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</si>
  <si>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</si>
  <si>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</si>
  <si>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</si>
  <si>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</si>
  <si>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</si>
  <si>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</si>
  <si>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</si>
  <si>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</si>
  <si>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</si>
  <si>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</si>
  <si>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</si>
  <si>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</si>
  <si>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</si>
  <si>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</si>
  <si>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</si>
  <si>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</si>
  <si>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</si>
  <si>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</si>
  <si>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</si>
  <si>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</si>
  <si>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</si>
  <si>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</si>
  <si>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</si>
  <si>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</si>
  <si>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</si>
  <si>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</si>
  <si>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</si>
  <si>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</si>
  <si>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</si>
  <si>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</si>
  <si>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</si>
  <si>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</si>
  <si>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</si>
  <si>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</si>
  <si>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</si>
  <si>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</si>
  <si>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</si>
  <si>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</si>
  <si>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</si>
  <si>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</si>
  <si>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</si>
  <si>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</si>
  <si>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</si>
  <si>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</si>
  <si>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</si>
  <si>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</si>
  <si>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</si>
  <si>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</si>
  <si>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</si>
  <si>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</si>
  <si>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</si>
  <si>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</si>
  <si>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</si>
  <si>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</si>
  <si>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</si>
  <si>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</si>
  <si>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</si>
  <si>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</si>
  <si>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</si>
  <si>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</si>
  <si>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</si>
  <si>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</si>
  <si>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</si>
  <si>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</si>
  <si>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</si>
  <si>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</si>
  <si>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</si>
  <si>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</si>
  <si>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</si>
  <si>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</si>
  <si>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</si>
  <si>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</si>
  <si>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</si>
  <si>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</si>
  <si>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</si>
  <si>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</si>
  <si>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</si>
  <si>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</si>
  <si>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</si>
  <si>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</si>
  <si>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</si>
  <si>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</si>
  <si>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</si>
  <si>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</si>
  <si>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</si>
  <si>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</si>
  <si>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</si>
  <si>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</si>
  <si>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</si>
  <si>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</si>
  <si>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</si>
  <si>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</si>
  <si>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</si>
  <si>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</si>
  <si>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</si>
  <si>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</si>
  <si>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</si>
  <si>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</si>
  <si>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</si>
  <si>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</si>
  <si>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</si>
  <si>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</si>
  <si>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</si>
  <si>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</si>
  <si>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</si>
  <si>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</si>
  <si>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</si>
  <si>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</si>
  <si>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</si>
  <si>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</si>
  <si>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</si>
  <si>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</si>
  <si>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</si>
  <si>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</si>
  <si>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</si>
  <si>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</si>
  <si>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</si>
  <si>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</si>
  <si>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</si>
  <si>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</si>
  <si>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</si>
  <si>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</si>
  <si>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</si>
  <si>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</si>
  <si>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</si>
  <si>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</si>
  <si>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</si>
  <si>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</si>
  <si>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</si>
  <si>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</si>
  <si>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</si>
  <si>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</si>
  <si>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</si>
  <si>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</si>
  <si>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</si>
  <si>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</si>
  <si>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</si>
  <si>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</si>
  <si>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</si>
  <si>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</si>
  <si>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</si>
  <si>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</si>
  <si>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</si>
  <si>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</si>
  <si>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</si>
  <si>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</si>
  <si>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</si>
  <si>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</si>
  <si>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</si>
  <si>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</si>
  <si>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</si>
  <si>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</si>
  <si>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</si>
  <si>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</si>
  <si>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</si>
  <si>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</si>
  <si>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</si>
  <si>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</si>
  <si>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</si>
  <si>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</si>
  <si>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</si>
  <si>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</si>
  <si>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</si>
  <si>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</si>
  <si>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</si>
  <si>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</si>
  <si>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</si>
  <si>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</si>
  <si>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</si>
  <si>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</si>
  <si>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</si>
  <si>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</si>
  <si>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</si>
  <si>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</si>
  <si>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</si>
  <si>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</si>
  <si>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</si>
  <si>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</si>
  <si>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</si>
  <si>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</si>
  <si>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</si>
  <si>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</si>
  <si>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</si>
  <si>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</si>
  <si>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</si>
  <si>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</si>
  <si>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</si>
  <si>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</si>
  <si>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</si>
  <si>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</si>
  <si>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</si>
  <si>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</si>
  <si>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</si>
  <si>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</si>
  <si>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</si>
  <si>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</si>
  <si>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</si>
  <si>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</si>
  <si>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</si>
  <si>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</si>
  <si>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</si>
  <si>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</si>
  <si>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</si>
  <si>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</si>
  <si>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</si>
  <si>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</si>
  <si>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</si>
  <si>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</si>
  <si>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</si>
  <si>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</si>
  <si>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</si>
  <si>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</si>
  <si>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</si>
  <si>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</si>
  <si>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</si>
  <si>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</si>
  <si>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</si>
  <si>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</si>
  <si>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</si>
  <si>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</si>
  <si>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</si>
  <si>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</si>
  <si>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</si>
  <si>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</si>
  <si>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</si>
  <si>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</si>
  <si>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</si>
  <si>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</si>
  <si>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</si>
  <si>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</si>
  <si>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</si>
  <si>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</si>
  <si>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</si>
  <si>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</si>
  <si>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</si>
  <si>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</si>
  <si>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</si>
  <si>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</si>
  <si>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</si>
  <si>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</si>
  <si>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</si>
  <si>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</si>
  <si>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</si>
  <si>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</si>
  <si>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</si>
  <si>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</si>
  <si>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</si>
  <si>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</si>
  <si>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</si>
  <si>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</si>
  <si>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</si>
  <si>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</si>
  <si>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</si>
  <si>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</si>
  <si>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</si>
  <si>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</si>
  <si>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</si>
  <si>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</si>
  <si>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</si>
  <si>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</si>
  <si>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</si>
  <si>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</si>
  <si>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</si>
  <si>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</si>
  <si>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</si>
  <si>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</si>
  <si>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</si>
  <si>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</si>
  <si>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</si>
  <si>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</si>
  <si>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</si>
  <si>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</si>
  <si>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</si>
  <si>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</si>
  <si>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</si>
  <si>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</si>
  <si>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</si>
  <si>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</si>
  <si>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</si>
  <si>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</si>
  <si>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</si>
  <si>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</si>
  <si>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</si>
  <si>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</si>
  <si>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</si>
  <si>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</si>
  <si>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</si>
  <si>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</si>
  <si>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</si>
  <si>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</si>
  <si>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</si>
  <si>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</si>
  <si>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</si>
  <si>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</si>
  <si>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</si>
  <si>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</si>
  <si>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</si>
  <si>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</si>
  <si>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</si>
  <si>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</si>
  <si>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</si>
  <si>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</si>
  <si>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</si>
  <si>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</si>
  <si>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</si>
  <si>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</si>
  <si>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</si>
  <si>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</si>
  <si>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</si>
  <si>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</si>
  <si>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</si>
  <si>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</si>
  <si>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</si>
  <si>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</si>
  <si>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</si>
  <si>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</si>
  <si>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</si>
  <si>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</si>
  <si>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</si>
  <si>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</si>
  <si>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</si>
  <si>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</si>
  <si>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</si>
  <si>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</si>
  <si>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</si>
  <si>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</si>
  <si>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</si>
  <si>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</si>
  <si>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</si>
  <si>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</si>
  <si>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</si>
  <si>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</si>
  <si>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</si>
  <si>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</si>
  <si>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</si>
  <si>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</si>
  <si>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</si>
  <si>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</si>
  <si>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</si>
  <si>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</si>
  <si>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</si>
  <si>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</si>
  <si>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</si>
  <si>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</si>
  <si>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</si>
  <si>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</si>
  <si>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</si>
  <si>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</si>
  <si>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</si>
  <si>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</si>
  <si>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</si>
  <si>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</si>
  <si>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</si>
  <si>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</si>
  <si>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</si>
  <si>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</si>
  <si>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</si>
  <si>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</si>
  <si>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</si>
  <si>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</si>
  <si>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</si>
  <si>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</si>
  <si>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</si>
  <si>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</si>
  <si>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</si>
  <si>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</si>
  <si>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</si>
  <si>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</si>
  <si>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</si>
  <si>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</si>
  <si>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</si>
  <si>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</si>
  <si>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</si>
  <si>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</si>
  <si>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</si>
  <si>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</si>
  <si>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</si>
  <si>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</si>
  <si>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</si>
  <si>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</si>
  <si>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</si>
  <si>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</si>
  <si>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</si>
  <si>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</si>
  <si>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</si>
  <si>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</si>
  <si>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</si>
  <si>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</si>
  <si>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</si>
  <si>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</si>
  <si>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</si>
  <si>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</si>
  <si>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</si>
  <si>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</si>
  <si>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</si>
  <si>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</si>
  <si>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</si>
  <si>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</si>
  <si>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</si>
  <si>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</si>
  <si>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</si>
  <si>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</si>
  <si>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</si>
  <si>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</si>
  <si>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</si>
  <si>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</si>
  <si>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</si>
  <si>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</si>
  <si>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</si>
  <si>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</si>
  <si>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</si>
  <si>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</si>
  <si>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</si>
  <si>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</si>
  <si>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</si>
  <si>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</si>
  <si>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</si>
  <si>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</si>
  <si>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</si>
  <si>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</si>
  <si>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</si>
  <si>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</si>
  <si>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</si>
  <si>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</si>
  <si>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</si>
  <si>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</si>
  <si>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</si>
  <si>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</si>
  <si>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</si>
  <si>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</si>
  <si>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</si>
  <si>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</si>
  <si>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</si>
  <si>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</si>
  <si>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</si>
  <si>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</si>
  <si>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</si>
  <si>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</si>
  <si>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</si>
  <si>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</si>
  <si>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</si>
  <si>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</si>
  <si>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</si>
  <si>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</si>
  <si>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</si>
  <si>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</si>
  <si>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</si>
  <si>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</si>
  <si>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</si>
  <si>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</si>
  <si>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</si>
  <si>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</si>
  <si>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</si>
  <si>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</si>
  <si>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</si>
  <si>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</si>
  <si>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</si>
  <si>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</si>
  <si>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</si>
  <si>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</si>
  <si>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</si>
  <si>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</si>
  <si>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</si>
  <si>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</si>
  <si>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</si>
  <si>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</si>
  <si>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</si>
  <si>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</si>
  <si>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</si>
  <si>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</si>
  <si>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</si>
  <si>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</si>
  <si>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</si>
  <si>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</si>
  <si>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</si>
  <si>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</si>
  <si>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</si>
  <si>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</si>
  <si>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</si>
  <si>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</si>
  <si>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</si>
  <si>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</si>
  <si>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</si>
  <si>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</si>
  <si>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</si>
  <si>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</si>
  <si>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</si>
  <si>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</si>
  <si>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</si>
  <si>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</si>
  <si>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</si>
  <si>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</si>
  <si>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</si>
  <si>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</si>
  <si>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</si>
  <si>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</si>
  <si>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</si>
  <si>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</si>
  <si>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</si>
  <si>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</si>
  <si>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</si>
  <si>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</si>
  <si>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</si>
  <si>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</si>
  <si>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</si>
  <si>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</si>
  <si>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</si>
  <si>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</si>
  <si>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</si>
  <si>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</si>
  <si>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</si>
  <si>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</si>
  <si>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</si>
  <si>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</si>
  <si>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</si>
  <si>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</si>
  <si>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</si>
  <si>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</si>
  <si>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</si>
  <si>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</si>
  <si>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</si>
  <si>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</si>
  <si>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</si>
  <si>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</si>
  <si>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</si>
  <si>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</si>
  <si>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</si>
  <si>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</si>
  <si>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</si>
  <si>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</si>
  <si>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</si>
  <si>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</si>
  <si>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</si>
  <si>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</si>
  <si>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</si>
  <si>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</si>
  <si>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</si>
  <si>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</si>
  <si>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</si>
  <si>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</si>
  <si>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</si>
  <si>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</si>
  <si>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</si>
  <si>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</si>
  <si>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</si>
  <si>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</si>
  <si>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</si>
  <si>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</si>
  <si>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</si>
  <si>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</si>
  <si>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</si>
  <si>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</si>
  <si>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</si>
  <si>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</si>
  <si>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</si>
  <si>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</si>
  <si>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</si>
  <si>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</si>
  <si>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</si>
  <si>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</si>
  <si>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</si>
  <si>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</si>
  <si>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</si>
  <si>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</si>
  <si>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</si>
  <si>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</si>
  <si>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</si>
  <si>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</si>
  <si>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</si>
  <si>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</si>
  <si>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</si>
  <si>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</si>
  <si>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</si>
  <si>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</si>
  <si>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</si>
  <si>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</si>
  <si>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</si>
  <si>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</si>
  <si>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</si>
  <si>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</si>
  <si>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</si>
  <si>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</si>
  <si>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</si>
  <si>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</si>
  <si>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</si>
  <si>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</si>
  <si>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</si>
  <si>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</si>
  <si>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</si>
  <si>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</si>
  <si>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</si>
  <si>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</si>
  <si>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</si>
  <si>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</si>
  <si>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</si>
  <si>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</si>
  <si>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</si>
  <si>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</si>
  <si>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</si>
  <si>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</si>
  <si>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</si>
  <si>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</si>
  <si>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</si>
  <si>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</si>
  <si>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</si>
  <si>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</si>
  <si>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</si>
  <si>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</si>
  <si>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</si>
  <si>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</si>
  <si>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</si>
  <si>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</si>
  <si>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</si>
  <si>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</si>
  <si>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</si>
  <si>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</si>
  <si>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</si>
  <si>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</si>
  <si>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</si>
  <si>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</si>
  <si>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</si>
  <si>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</si>
  <si>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</si>
  <si>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</si>
  <si>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</si>
  <si>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</si>
  <si>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</si>
  <si>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</si>
  <si>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</si>
  <si>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</si>
  <si>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</si>
  <si>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</si>
  <si>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</si>
  <si>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</si>
  <si>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</si>
  <si>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</si>
  <si>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</si>
  <si>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</si>
  <si>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</si>
  <si>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</si>
  <si>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</si>
  <si>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</si>
  <si>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</si>
  <si>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</si>
  <si>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</si>
  <si>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</si>
  <si>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</si>
  <si>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</si>
  <si>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</si>
  <si>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</si>
  <si>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</si>
  <si>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</si>
  <si>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</si>
  <si>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</si>
  <si>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</si>
  <si>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</si>
  <si>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</si>
  <si>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</si>
  <si>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</si>
  <si>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</si>
  <si>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</si>
  <si>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</si>
  <si>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</si>
  <si>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</si>
  <si>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</si>
  <si>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</si>
  <si>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</si>
  <si>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</si>
  <si>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</si>
  <si>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</si>
  <si>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</si>
  <si>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</si>
  <si>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</si>
  <si>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</si>
  <si>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</si>
  <si>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</si>
  <si>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</si>
  <si>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</si>
  <si>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</si>
  <si>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</si>
  <si>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</si>
  <si>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</si>
  <si>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</si>
  <si>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</si>
  <si>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</si>
  <si>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</si>
  <si>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</si>
  <si>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</si>
  <si>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</si>
  <si>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</si>
  <si>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</si>
  <si>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</si>
  <si>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</si>
  <si>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</si>
  <si>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</si>
  <si>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</si>
  <si>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</si>
  <si>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</si>
  <si>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</si>
  <si>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</si>
  <si>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</si>
  <si>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</si>
  <si>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</si>
  <si>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</si>
  <si>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</si>
  <si>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</si>
  <si>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</si>
  <si>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</si>
  <si>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</si>
  <si>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</si>
  <si>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</si>
  <si>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</si>
  <si>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</si>
  <si>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</si>
  <si>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</si>
  <si>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</si>
  <si>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</si>
  <si>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</si>
  <si>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</si>
  <si>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</si>
  <si>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</si>
  <si>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</si>
  <si>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</si>
  <si>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</si>
  <si>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</si>
  <si>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</si>
  <si>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</si>
  <si>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</si>
  <si>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</si>
  <si>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</si>
  <si>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</si>
  <si>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</si>
  <si>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</si>
  <si>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</si>
  <si>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</si>
  <si>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</si>
  <si>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</si>
  <si>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</si>
  <si>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</si>
  <si>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</si>
  <si>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</si>
  <si>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</si>
  <si>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</si>
  <si>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</si>
  <si>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</si>
  <si>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</si>
  <si>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</si>
  <si>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</si>
  <si>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</si>
  <si>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</si>
  <si>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</si>
  <si>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</si>
  <si>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</si>
  <si>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</si>
  <si>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</si>
  <si>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</si>
  <si>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</si>
  <si>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</si>
  <si>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</si>
  <si>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</si>
  <si>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</si>
  <si>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</si>
  <si>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</si>
  <si>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</si>
  <si>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</si>
  <si>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</si>
  <si>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</si>
  <si>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</si>
  <si>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</si>
  <si>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</si>
  <si>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</si>
  <si>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</si>
  <si>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</si>
  <si>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</si>
  <si>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</si>
  <si>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</si>
  <si>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</si>
  <si>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</si>
  <si>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</si>
  <si>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</si>
  <si>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</si>
  <si>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</si>
  <si>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</si>
  <si>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</si>
  <si>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</si>
  <si>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</si>
  <si>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</si>
  <si>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</si>
  <si>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</si>
  <si>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</si>
  <si>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</si>
  <si>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</si>
  <si>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</si>
  <si>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</si>
  <si>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</si>
  <si>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</si>
  <si>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</si>
  <si>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</si>
  <si>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</si>
  <si>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</si>
  <si>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</si>
  <si>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</si>
  <si>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</si>
  <si>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</si>
  <si>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</si>
  <si>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</si>
  <si>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</si>
  <si>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</si>
  <si>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</si>
  <si>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</si>
  <si>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</si>
  <si>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</si>
  <si>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</si>
  <si>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</si>
  <si>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</si>
  <si>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</si>
  <si>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</si>
  <si>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</si>
  <si>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</si>
  <si>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</si>
  <si>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</si>
  <si>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</si>
  <si>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</si>
  <si>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</si>
  <si>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</si>
  <si>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</si>
  <si>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</si>
  <si>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</si>
  <si>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</si>
  <si>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</si>
  <si>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</si>
  <si>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</si>
  <si>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</si>
  <si>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</si>
  <si>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</si>
  <si>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</si>
  <si>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</si>
  <si>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</si>
  <si>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</si>
  <si>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</si>
  <si>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</si>
  <si>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</si>
  <si>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</si>
  <si>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</si>
  <si>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</si>
  <si>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</si>
  <si>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</si>
  <si>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</si>
  <si>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</si>
  <si>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</si>
  <si>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</si>
  <si>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</si>
  <si>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</si>
  <si>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</si>
  <si>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</si>
  <si>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</si>
  <si>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</si>
  <si>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</si>
  <si>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</si>
  <si>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</si>
  <si>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</si>
  <si>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</si>
  <si>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</si>
  <si>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</si>
  <si>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</si>
  <si>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</si>
  <si>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</si>
  <si>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</si>
  <si>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</si>
  <si>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</si>
  <si>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</si>
  <si>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</si>
  <si>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</si>
  <si>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</si>
  <si>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</si>
  <si>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</si>
  <si>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</si>
  <si>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</si>
  <si>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</si>
  <si>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</si>
  <si>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</si>
  <si>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</si>
  <si>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</si>
  <si>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</si>
  <si>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</si>
  <si>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</si>
  <si>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</si>
  <si>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</si>
  <si>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</si>
  <si>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</si>
  <si>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</si>
  <si>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</si>
  <si>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</si>
  <si>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</si>
  <si>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</si>
  <si>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</si>
  <si>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</si>
  <si>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</si>
  <si>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</si>
  <si>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</si>
  <si>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</si>
  <si>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</si>
  <si>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</si>
  <si>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</si>
  <si>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</si>
  <si>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</si>
  <si>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</si>
  <si>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</si>
  <si>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</si>
  <si>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</si>
  <si>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</si>
  <si>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</si>
  <si>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</si>
  <si>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</si>
  <si>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</si>
  <si>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</si>
  <si>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</si>
  <si>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</si>
  <si>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</si>
  <si>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</si>
  <si>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</si>
  <si>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</si>
  <si>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</si>
  <si>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</si>
  <si>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</si>
  <si>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</si>
  <si>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</si>
  <si>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</si>
  <si>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</si>
  <si>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</si>
  <si>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</si>
  <si>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</si>
  <si>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</si>
  <si>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</si>
  <si>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</si>
  <si>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</si>
  <si>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</si>
  <si>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</si>
  <si>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</si>
  <si>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</si>
  <si>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</si>
  <si>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</si>
  <si>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</si>
  <si>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</si>
  <si>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</si>
  <si>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</si>
  <si>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</si>
  <si>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</si>
  <si>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</si>
  <si>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</si>
  <si>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</si>
  <si>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</si>
  <si>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</si>
  <si>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</si>
  <si>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</si>
  <si>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</si>
  <si>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</si>
  <si>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</si>
  <si>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</si>
  <si>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</si>
  <si>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</si>
  <si>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</si>
  <si>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</si>
  <si>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</si>
  <si>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</si>
  <si>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</si>
  <si>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</si>
  <si>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</si>
  <si>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</si>
  <si>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</si>
  <si>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</si>
  <si>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</si>
  <si>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</si>
  <si>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</si>
  <si>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</si>
  <si>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</si>
  <si>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</si>
  <si>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</si>
  <si>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</si>
  <si>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</si>
  <si>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</si>
  <si>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</si>
  <si>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</si>
  <si>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</si>
  <si>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</si>
  <si>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</si>
  <si>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</si>
  <si>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</si>
  <si>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</si>
  <si>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</si>
  <si>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</si>
  <si>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</si>
  <si>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</si>
  <si>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</si>
  <si>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</si>
  <si>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</si>
  <si>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</si>
  <si>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</si>
  <si>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</si>
  <si>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</si>
  <si>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</si>
  <si>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</si>
  <si>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</si>
  <si>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</si>
  <si>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</si>
  <si>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</si>
  <si>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</si>
  <si>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</si>
  <si>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</si>
  <si>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</si>
  <si>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</si>
  <si>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</si>
  <si>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</si>
  <si>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</si>
  <si>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</si>
  <si>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</si>
  <si>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</si>
  <si>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</si>
  <si>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</si>
  <si>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</si>
  <si>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</si>
  <si>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</si>
  <si>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</si>
  <si>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</si>
  <si>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</si>
  <si>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</si>
  <si>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</si>
  <si>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</si>
  <si>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</si>
  <si>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</si>
  <si>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</si>
  <si>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</si>
  <si>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</si>
  <si>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</si>
  <si>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</si>
  <si>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</si>
  <si>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</si>
  <si>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</si>
  <si>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</si>
  <si>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</si>
  <si>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</si>
  <si>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</si>
  <si>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</si>
  <si>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</si>
  <si>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</si>
  <si>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</si>
  <si>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</si>
  <si>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</si>
  <si>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</si>
  <si>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</si>
  <si>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</si>
  <si>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</si>
  <si>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</si>
  <si>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</si>
  <si>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</si>
  <si>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</si>
  <si>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</si>
  <si>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</si>
  <si>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</si>
  <si>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</si>
  <si>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</si>
  <si>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</si>
  <si>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</si>
  <si>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</si>
  <si>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</si>
  <si>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</si>
  <si>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</si>
  <si>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</si>
  <si>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</si>
  <si>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</si>
  <si>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</si>
  <si>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</si>
  <si>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</si>
  <si>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</si>
  <si>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</si>
  <si>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</si>
  <si>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</si>
  <si>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</si>
  <si>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</si>
  <si>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</si>
  <si>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</si>
  <si>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</si>
  <si>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</si>
  <si>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</si>
  <si>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</si>
  <si>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</si>
  <si>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</si>
  <si>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</si>
  <si>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</si>
  <si>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</si>
  <si>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</si>
  <si>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</si>
  <si>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</si>
  <si>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</si>
  <si>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</si>
  <si>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</si>
  <si>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</si>
  <si>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</si>
  <si>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</si>
  <si>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</si>
  <si>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</si>
  <si>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</si>
  <si>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</si>
  <si>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</si>
  <si>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</si>
  <si>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</si>
  <si>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</si>
  <si>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</si>
  <si>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</si>
  <si>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</si>
  <si>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</si>
  <si>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</si>
  <si>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</si>
  <si>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</si>
  <si>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</si>
  <si>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</si>
  <si>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</si>
  <si>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</si>
  <si>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</si>
  <si>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</si>
  <si>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</si>
  <si>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</si>
  <si>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</si>
  <si>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</si>
  <si>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</si>
  <si>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</si>
  <si>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</si>
  <si>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</si>
  <si>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</si>
  <si>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</si>
  <si>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</si>
  <si>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</si>
  <si>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</si>
  <si>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</si>
  <si>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</si>
  <si>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</si>
  <si>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</si>
  <si>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</si>
  <si>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</si>
  <si>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</si>
  <si>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</si>
  <si>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</si>
  <si>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</si>
  <si>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</si>
  <si>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</si>
  <si>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</si>
  <si>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</si>
  <si>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</si>
  <si>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</si>
  <si>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</si>
  <si>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</si>
  <si>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</si>
  <si>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</si>
  <si>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</si>
  <si>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</si>
  <si>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</si>
  <si>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</si>
  <si>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</si>
  <si>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</si>
  <si>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</si>
  <si>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</si>
  <si>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</si>
  <si>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</si>
  <si>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</si>
  <si>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</si>
  <si>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</si>
  <si>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</si>
  <si>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</si>
  <si>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</si>
  <si>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</si>
  <si>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</si>
  <si>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</si>
  <si>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</si>
  <si>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</si>
  <si>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</si>
  <si>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</si>
  <si>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</si>
  <si>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</si>
  <si>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</si>
  <si>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</si>
  <si>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</si>
  <si>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</si>
  <si>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</si>
  <si>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</si>
  <si>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</si>
  <si>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</si>
  <si>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</si>
  <si>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</si>
  <si>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</si>
  <si>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</si>
  <si>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</si>
  <si>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</si>
  <si>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</si>
  <si>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</si>
  <si>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</si>
  <si>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</si>
  <si>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</si>
  <si>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</si>
  <si>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</si>
  <si>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</si>
  <si>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</si>
  <si>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</si>
  <si>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</si>
  <si>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</si>
  <si>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</si>
  <si>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</si>
  <si>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</si>
  <si>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</si>
  <si>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</si>
  <si>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</si>
  <si>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</si>
  <si>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</si>
  <si>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</si>
  <si>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</si>
  <si>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</si>
  <si>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</si>
  <si>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</si>
  <si>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</si>
  <si>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</si>
  <si>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</si>
  <si>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</si>
  <si>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</si>
  <si>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</si>
  <si>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</si>
  <si>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</si>
  <si>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</si>
  <si>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</si>
  <si>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</si>
  <si>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</si>
  <si>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</si>
  <si>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</si>
  <si>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</si>
  <si>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</si>
  <si>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</si>
  <si>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</si>
  <si>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</si>
  <si>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</si>
  <si>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</si>
  <si>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</si>
  <si>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</si>
  <si>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</si>
  <si>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</si>
  <si>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</si>
  <si>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</si>
  <si>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</si>
  <si>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</si>
  <si>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</si>
  <si>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</si>
  <si>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</si>
  <si>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</si>
  <si>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</si>
  <si>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</si>
  <si>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</si>
  <si>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</si>
  <si>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</si>
  <si>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</si>
  <si>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</si>
  <si>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</si>
  <si>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</si>
  <si>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</si>
  <si>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</si>
  <si>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</si>
  <si>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</si>
  <si>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</si>
  <si>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</si>
  <si>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</si>
  <si>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</si>
  <si>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</si>
  <si>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</si>
  <si>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</si>
  <si>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</si>
  <si>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</si>
  <si>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</si>
  <si>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</si>
  <si>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</si>
  <si>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</si>
  <si>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</si>
  <si>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</si>
  <si>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</si>
  <si>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</si>
  <si>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</si>
  <si>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</si>
  <si>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</si>
  <si>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</si>
  <si>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</si>
  <si>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</si>
  <si>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</si>
  <si>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</si>
  <si>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</si>
  <si>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</si>
  <si>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</si>
  <si>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</si>
  <si>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</si>
  <si>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</si>
  <si>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</si>
  <si>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</si>
  <si>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</si>
  <si>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</si>
  <si>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</si>
  <si>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</si>
  <si>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</si>
  <si>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</si>
  <si>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</si>
  <si>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</si>
  <si>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</si>
  <si>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</si>
  <si>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</si>
  <si>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</si>
  <si>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</si>
  <si>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</si>
  <si>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</si>
  <si>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</si>
  <si>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</si>
  <si>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</si>
  <si>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</si>
  <si>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</si>
  <si>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</si>
  <si>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</si>
  <si>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</si>
  <si>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</si>
  <si>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</si>
  <si>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</si>
  <si>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</si>
  <si>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</si>
  <si>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</si>
  <si>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</si>
  <si>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</si>
  <si>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</si>
  <si>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</si>
  <si>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</si>
  <si>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</si>
  <si>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</si>
  <si>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</si>
  <si>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</si>
  <si>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</si>
  <si>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</si>
  <si>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</si>
  <si>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</si>
  <si>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</si>
  <si>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</si>
  <si>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</si>
  <si>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</si>
  <si>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</si>
  <si>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</si>
  <si>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</si>
  <si>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</si>
  <si>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</si>
  <si>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</si>
  <si>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</si>
  <si>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</si>
  <si>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</si>
  <si>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</si>
  <si>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</si>
  <si>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</si>
  <si>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</si>
  <si>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</si>
  <si>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</si>
  <si>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</si>
  <si>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</si>
  <si>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</si>
  <si>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</si>
  <si>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</si>
  <si>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</si>
  <si>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</si>
  <si>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</si>
  <si>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</si>
  <si>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</si>
  <si>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</si>
  <si>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</si>
  <si>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</si>
  <si>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</si>
  <si>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</si>
  <si>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</si>
  <si>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</si>
  <si>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</si>
  <si>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</si>
  <si>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</si>
  <si>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</si>
  <si>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</si>
  <si>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</si>
  <si>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</si>
  <si>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</si>
  <si>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</si>
  <si>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</si>
  <si>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</si>
  <si>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</si>
  <si>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</si>
  <si>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</si>
  <si>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</si>
  <si>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</si>
  <si>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</si>
  <si>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</si>
  <si>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</si>
  <si>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</si>
  <si>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</si>
  <si>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</si>
  <si>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</si>
  <si>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</si>
  <si>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</si>
  <si>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</si>
  <si>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</si>
  <si>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</si>
  <si>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</si>
  <si>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</si>
  <si>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</si>
  <si>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</si>
  <si>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</si>
  <si>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</si>
  <si>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</si>
  <si>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</si>
  <si>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</si>
  <si>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</si>
  <si>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</si>
  <si>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</si>
  <si>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</si>
  <si>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</si>
  <si>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</si>
  <si>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</si>
  <si>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</si>
  <si>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</si>
  <si>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</si>
  <si>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</si>
  <si>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</si>
  <si>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</si>
  <si>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</si>
  <si>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</si>
  <si>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</si>
  <si>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</si>
  <si>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</si>
  <si>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</si>
  <si>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</si>
  <si>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</si>
  <si>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</si>
  <si>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</si>
  <si>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</si>
  <si>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</si>
  <si>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</si>
  <si>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</si>
  <si>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</si>
  <si>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</si>
  <si>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</si>
  <si>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</si>
  <si>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</si>
  <si>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</si>
  <si>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</si>
  <si>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</si>
  <si>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</si>
  <si>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</si>
  <si>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</si>
  <si>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</si>
  <si>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</si>
  <si>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</si>
  <si>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</si>
  <si>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</si>
  <si>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</si>
  <si>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</si>
  <si>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</si>
  <si>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</si>
  <si>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</si>
  <si>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</si>
  <si>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</si>
  <si>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</si>
  <si>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</si>
  <si>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</si>
  <si>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</si>
  <si>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</si>
  <si>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</si>
  <si>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</si>
  <si>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</si>
  <si>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</si>
  <si>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</si>
  <si>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</si>
  <si>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</si>
  <si>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</si>
  <si>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</si>
  <si>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</si>
  <si>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</si>
  <si>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</si>
  <si>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</si>
  <si>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</si>
  <si>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</si>
  <si>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</si>
  <si>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</si>
  <si>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</si>
  <si>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</si>
  <si>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</si>
  <si>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</si>
  <si>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</si>
  <si>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</si>
  <si>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</si>
  <si>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</si>
  <si>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</si>
  <si>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</si>
  <si>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</si>
  <si>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</si>
  <si>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</si>
  <si>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</si>
  <si>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</si>
  <si>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</si>
  <si>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</si>
  <si>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</si>
  <si>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</si>
  <si>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</si>
  <si>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</si>
  <si>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</si>
  <si>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</si>
  <si>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</si>
  <si>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</si>
  <si>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</si>
  <si>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</si>
  <si>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</si>
  <si>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</si>
  <si>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</si>
  <si>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</si>
  <si>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</si>
  <si>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</si>
  <si>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</si>
  <si>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</si>
  <si>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</si>
  <si>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</si>
  <si>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</si>
  <si>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</si>
  <si>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</si>
  <si>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</si>
  <si>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</si>
  <si>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</si>
  <si>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</si>
  <si>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</si>
  <si>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</si>
  <si>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</si>
  <si>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</si>
  <si>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</si>
  <si>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</si>
  <si>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</si>
  <si>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</si>
  <si>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</si>
  <si>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</si>
  <si>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</si>
  <si>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</si>
  <si>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</si>
  <si>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</si>
  <si>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</si>
  <si>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</si>
  <si>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</si>
  <si>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</si>
  <si>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</si>
  <si>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</si>
  <si>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</si>
  <si>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</si>
  <si>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</si>
  <si>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</si>
  <si>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</si>
  <si>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</si>
  <si>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</si>
  <si>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</si>
  <si>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</si>
  <si>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</si>
  <si>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</si>
  <si>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</si>
  <si>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</si>
  <si>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</si>
  <si>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</si>
  <si>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</si>
  <si>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</si>
  <si>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</si>
  <si>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</si>
  <si>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</si>
  <si>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</si>
  <si>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</si>
  <si>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</si>
  <si>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</si>
  <si>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</si>
  <si>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</si>
  <si>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</si>
  <si>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</si>
  <si>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</si>
  <si>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</si>
  <si>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</si>
  <si>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</si>
  <si>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</si>
  <si>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</si>
  <si>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</si>
  <si>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</si>
  <si>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</si>
  <si>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</si>
  <si>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</si>
  <si>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</si>
  <si>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</si>
  <si>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</si>
  <si>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</si>
  <si>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</si>
  <si>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</si>
  <si>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</si>
  <si>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</si>
  <si>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</si>
  <si>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</si>
  <si>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</si>
  <si>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</si>
  <si>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</si>
  <si>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</si>
  <si>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</si>
  <si>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</si>
  <si>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</si>
  <si>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</si>
  <si>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</si>
  <si>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</si>
  <si>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</si>
  <si>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</si>
  <si>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</si>
  <si>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</si>
  <si>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</si>
  <si>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</si>
  <si>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</si>
  <si>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</si>
  <si>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</si>
  <si>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</si>
  <si>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</si>
  <si>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</si>
  <si>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</si>
  <si>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</si>
  <si>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</si>
  <si>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</si>
  <si>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</si>
  <si>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</si>
  <si>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</si>
  <si>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</si>
  <si>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</si>
  <si>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</si>
  <si>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</si>
  <si>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</si>
  <si>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</si>
  <si>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</si>
  <si>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</si>
  <si>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</si>
  <si>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</si>
  <si>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</si>
  <si>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</si>
  <si>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</si>
  <si>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</si>
  <si>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</si>
  <si>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</si>
  <si>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</si>
  <si>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</si>
  <si>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</si>
  <si>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</si>
  <si>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</si>
  <si>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</si>
  <si>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</si>
  <si>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</si>
  <si>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</si>
  <si>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</si>
  <si>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</si>
  <si>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</si>
  <si>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</si>
  <si>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</si>
  <si>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</si>
  <si>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</si>
  <si>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</si>
  <si>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</si>
  <si>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</si>
  <si>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</si>
  <si>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</si>
  <si>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</si>
  <si>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</si>
  <si>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</si>
  <si>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</si>
  <si>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</si>
  <si>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</si>
  <si>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</si>
  <si>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</si>
  <si>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</si>
  <si>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</si>
  <si>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</si>
  <si>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</si>
  <si>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</si>
  <si>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</si>
  <si>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</si>
  <si>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</si>
  <si>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</si>
  <si>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</si>
  <si>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</si>
  <si>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</si>
  <si>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</si>
  <si>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</si>
  <si>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</si>
  <si>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</si>
  <si>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</si>
  <si>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</si>
  <si>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</si>
  <si>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</si>
  <si>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</si>
  <si>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</si>
  <si>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</si>
  <si>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</si>
  <si>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</si>
  <si>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</si>
  <si>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</si>
  <si>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</si>
  <si>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</si>
  <si>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</si>
  <si>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</si>
  <si>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</si>
  <si>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</si>
  <si>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</si>
  <si>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</si>
  <si>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</si>
  <si>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</si>
  <si>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</si>
  <si>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</si>
  <si>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</si>
  <si>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</si>
  <si>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</si>
  <si>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</si>
  <si>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</si>
  <si>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</si>
  <si>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</si>
  <si>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</si>
  <si>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</si>
  <si>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</si>
  <si>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</si>
  <si>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</si>
  <si>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</si>
  <si>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</si>
  <si>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</si>
  <si>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</si>
  <si>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</si>
  <si>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</si>
  <si>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</si>
  <si>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</si>
  <si>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</si>
  <si>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</si>
  <si>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</si>
  <si>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</si>
  <si>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</si>
  <si>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</si>
  <si>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</si>
  <si>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</si>
  <si>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</si>
  <si>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</si>
  <si>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</si>
  <si>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</si>
  <si>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</si>
  <si>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</si>
  <si>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</si>
  <si>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</si>
  <si>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</si>
  <si>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</si>
  <si>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</si>
  <si>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</si>
  <si>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</si>
  <si>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</si>
  <si>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</si>
  <si>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</si>
  <si>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</si>
  <si>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</si>
  <si>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</si>
  <si>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</si>
  <si>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</si>
  <si>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</si>
  <si>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</si>
  <si>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</si>
  <si>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</si>
  <si>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</si>
  <si>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</si>
  <si>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</si>
  <si>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</si>
  <si>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</si>
  <si>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</si>
  <si>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</si>
  <si>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</si>
  <si>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</si>
  <si>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</si>
  <si>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</si>
  <si>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</si>
  <si>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</si>
  <si>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</si>
  <si>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</si>
  <si>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</si>
  <si>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</si>
  <si>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</si>
  <si>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</si>
  <si>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</si>
  <si>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</si>
  <si>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</si>
  <si>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</si>
  <si>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</si>
  <si>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</si>
  <si>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</si>
  <si>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</si>
  <si>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</si>
  <si>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</si>
  <si>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</si>
  <si>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</si>
  <si>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</si>
  <si>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</si>
  <si>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</si>
  <si>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</si>
  <si>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</si>
  <si>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</si>
  <si>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</si>
  <si>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</si>
  <si>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</si>
  <si>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</si>
  <si>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</si>
  <si>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</si>
  <si>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</si>
  <si>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</si>
  <si>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</si>
  <si>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</si>
  <si>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</si>
  <si>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</si>
  <si>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</si>
  <si>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</si>
  <si>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</si>
  <si>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</si>
  <si>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</si>
  <si>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</si>
  <si>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</si>
  <si>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</si>
  <si>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</si>
  <si>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</si>
  <si>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</si>
  <si>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</si>
  <si>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</si>
  <si>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</si>
  <si>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</si>
  <si>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</si>
  <si>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</si>
  <si>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</si>
  <si>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</si>
  <si>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</si>
  <si>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</si>
  <si>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</si>
  <si>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</si>
  <si>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</si>
  <si>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</si>
  <si>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</si>
  <si>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</si>
  <si>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</si>
  <si>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</si>
  <si>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</si>
  <si>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</si>
  <si>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</si>
  <si>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</si>
  <si>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</si>
  <si>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</si>
  <si>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</si>
  <si>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</si>
  <si>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</si>
  <si>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</si>
  <si>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</si>
  <si>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</si>
  <si>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</si>
  <si>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</si>
  <si>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</si>
  <si>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</si>
  <si>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</si>
  <si>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</si>
  <si>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</si>
  <si>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</si>
  <si>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</si>
  <si>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</si>
  <si>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</si>
  <si>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</si>
  <si>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</si>
  <si>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</si>
  <si>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</si>
  <si>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</si>
  <si>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</si>
  <si>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</si>
  <si>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</si>
  <si>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</si>
  <si>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</si>
  <si>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</si>
  <si>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</si>
  <si>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</si>
  <si>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</si>
  <si>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</si>
  <si>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</si>
  <si>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</si>
  <si>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</si>
  <si>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</si>
  <si>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</si>
  <si>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</si>
  <si>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</si>
  <si>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</si>
  <si>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</si>
  <si>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</si>
  <si>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</si>
  <si>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</si>
  <si>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</si>
  <si>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</si>
  <si>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</si>
  <si>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</si>
  <si>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</si>
  <si>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</si>
  <si>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</si>
  <si>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</si>
  <si>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</si>
  <si>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</si>
  <si>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</si>
  <si>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</si>
  <si>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</si>
  <si>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</si>
  <si>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</si>
  <si>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</si>
  <si>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</si>
  <si>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</si>
  <si>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</si>
  <si>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</si>
  <si>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</si>
  <si>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</si>
  <si>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</si>
  <si>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</si>
  <si>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</si>
  <si>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</si>
  <si>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</si>
  <si>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</si>
  <si>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</si>
  <si>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</si>
  <si>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</si>
  <si>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</si>
  <si>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</si>
  <si>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</si>
  <si>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</si>
  <si>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</si>
  <si>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</si>
  <si>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</si>
  <si>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</si>
  <si>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</si>
  <si>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</si>
  <si>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</si>
  <si>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</si>
  <si>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</si>
  <si>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</si>
  <si>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</si>
  <si>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</si>
  <si>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</si>
  <si>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</si>
  <si>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</si>
  <si>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</si>
  <si>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</si>
  <si>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</si>
  <si>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</si>
  <si>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</si>
  <si>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</si>
  <si>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</si>
  <si>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</si>
  <si>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</si>
  <si>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</si>
  <si>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</si>
  <si>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</si>
  <si>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</si>
  <si>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</si>
  <si>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</si>
  <si>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</si>
  <si>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</si>
  <si>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</si>
  <si>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</si>
  <si>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</si>
  <si>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</si>
  <si>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</si>
  <si>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</si>
  <si>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</si>
  <si>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</si>
  <si>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</si>
  <si>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</si>
  <si>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</si>
  <si>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</si>
  <si>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</si>
  <si>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</si>
  <si>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</si>
  <si>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</si>
  <si>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</si>
  <si>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</si>
  <si>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</si>
  <si>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</si>
  <si>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</si>
  <si>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</si>
  <si>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</si>
  <si>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</si>
  <si>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</si>
  <si>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</si>
  <si>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</si>
  <si>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</si>
  <si>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</si>
  <si>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</si>
  <si>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</si>
  <si>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</si>
  <si>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</si>
  <si>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</si>
  <si>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</si>
  <si>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</si>
  <si>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</si>
  <si>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</si>
  <si>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</si>
  <si>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</si>
  <si>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</si>
  <si>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</si>
  <si>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</si>
  <si>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</si>
  <si>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</si>
  <si>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</si>
  <si>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</si>
  <si>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</si>
  <si>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</si>
  <si>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</si>
  <si>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</si>
  <si>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</si>
  <si>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</si>
  <si>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</si>
  <si>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</si>
  <si>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</si>
  <si>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</si>
  <si>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</si>
  <si>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</si>
  <si>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</si>
  <si>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</si>
  <si>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</si>
  <si>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</si>
  <si>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</si>
  <si>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</si>
  <si>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</si>
  <si>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</si>
  <si>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</si>
  <si>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</si>
  <si>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</si>
  <si>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</si>
  <si>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</si>
  <si>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</si>
  <si>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</si>
  <si>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</si>
  <si>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</si>
  <si>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</si>
  <si>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</si>
  <si>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</si>
  <si>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</si>
  <si>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</si>
  <si>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</si>
  <si>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</si>
  <si>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</si>
  <si>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</si>
  <si>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</si>
  <si>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</si>
  <si>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</si>
  <si>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</si>
  <si>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</si>
  <si>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</si>
  <si>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</si>
  <si>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</si>
  <si>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</si>
  <si>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</si>
  <si>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</si>
  <si>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</si>
  <si>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</si>
  <si>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</si>
  <si>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</si>
  <si>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</si>
  <si>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</si>
  <si>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</si>
  <si>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</si>
  <si>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</si>
  <si>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</si>
  <si>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</si>
  <si>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</si>
  <si>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</si>
  <si>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</si>
  <si>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</si>
  <si>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</si>
  <si>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</si>
  <si>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</si>
  <si>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</si>
  <si>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</si>
  <si>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</si>
  <si>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</si>
  <si>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</si>
  <si>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</si>
  <si>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</si>
  <si>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</si>
  <si>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</si>
  <si>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</si>
  <si>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</si>
  <si>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</si>
  <si>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</si>
  <si>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</si>
  <si>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</si>
  <si>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</si>
  <si>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</si>
  <si>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</si>
  <si>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</si>
  <si>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</si>
  <si>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</si>
  <si>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</si>
  <si>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</si>
  <si>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</si>
  <si>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</si>
  <si>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</si>
  <si>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</si>
  <si>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</si>
  <si>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</si>
  <si>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</si>
  <si>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</si>
  <si>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</si>
  <si>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</si>
  <si>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</si>
  <si>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</si>
  <si>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</si>
  <si>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</si>
  <si>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</si>
  <si>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</si>
  <si>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</si>
  <si>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</si>
  <si>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</si>
  <si>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</si>
  <si>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</si>
  <si>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</si>
  <si>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</si>
  <si>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</si>
  <si>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</si>
  <si>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</si>
  <si>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</si>
  <si>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</si>
  <si>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</si>
  <si>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</si>
  <si>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</si>
  <si>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</si>
  <si>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</si>
  <si>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</si>
  <si>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</si>
  <si>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</si>
  <si>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</si>
  <si>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</si>
  <si>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</si>
  <si>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</si>
  <si>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</si>
  <si>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</si>
  <si>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</si>
  <si>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</si>
  <si>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</si>
  <si>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</si>
  <si>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</si>
  <si>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</si>
  <si>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</si>
  <si>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</si>
  <si>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</si>
  <si>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</si>
  <si>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</si>
  <si>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</si>
  <si>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</si>
  <si>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</si>
  <si>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</si>
  <si>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</si>
  <si>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</si>
  <si>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</si>
  <si>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</si>
  <si>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</si>
  <si>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</si>
  <si>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</si>
  <si>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</si>
  <si>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</si>
  <si>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</si>
  <si>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</si>
  <si>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</si>
  <si>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</si>
  <si>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</si>
  <si>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</si>
  <si>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</si>
  <si>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</si>
  <si>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</si>
  <si>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</si>
  <si>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</si>
  <si>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</si>
  <si>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</si>
  <si>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</si>
  <si>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</si>
  <si>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</si>
  <si>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</si>
  <si>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</si>
  <si>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</si>
  <si>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</si>
  <si>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</si>
  <si>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</si>
  <si>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</si>
  <si>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</si>
  <si>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</si>
  <si>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</si>
  <si>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</si>
  <si>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</si>
  <si>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</si>
  <si>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</si>
  <si>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</si>
  <si>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</si>
  <si>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</si>
  <si>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</si>
  <si>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</si>
  <si>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</si>
  <si>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</si>
  <si>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</si>
  <si>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</si>
  <si>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</si>
  <si>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</si>
  <si>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</si>
  <si>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</si>
  <si>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</si>
  <si>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</si>
  <si>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</si>
  <si>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</si>
  <si>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</si>
  <si>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</si>
  <si>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</si>
  <si>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</si>
  <si>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</si>
  <si>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</si>
  <si>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</si>
  <si>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</si>
  <si>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</si>
  <si>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</si>
  <si>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</si>
  <si>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</si>
  <si>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</si>
  <si>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</si>
  <si>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</si>
  <si>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</si>
  <si>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</si>
  <si>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</si>
  <si>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</si>
  <si>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</si>
  <si>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</si>
  <si>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</si>
  <si>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</si>
  <si>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</si>
  <si>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</si>
  <si>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</si>
  <si>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</si>
  <si>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</si>
  <si>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</si>
  <si>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</si>
  <si>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</si>
  <si>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</si>
  <si>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</si>
  <si>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</si>
  <si>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</si>
  <si>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</si>
  <si>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</si>
  <si>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</si>
  <si>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</si>
  <si>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</si>
  <si>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</si>
  <si>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</si>
  <si>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</si>
  <si>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</si>
  <si>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</si>
  <si>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</si>
  <si>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</si>
  <si>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</si>
  <si>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</si>
  <si>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</si>
  <si>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</si>
  <si>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</si>
  <si>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</si>
  <si>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</si>
  <si>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</si>
  <si>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</si>
  <si>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</si>
  <si>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</si>
  <si>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</si>
  <si>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</si>
  <si>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</si>
  <si>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</si>
  <si>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</si>
  <si>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</si>
  <si>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</si>
  <si>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</si>
  <si>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</si>
  <si>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</si>
  <si>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</si>
  <si>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</si>
  <si>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</si>
  <si>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</si>
  <si>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</si>
  <si>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</si>
  <si>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</si>
  <si>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</si>
  <si>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</si>
  <si>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</si>
  <si>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</si>
  <si>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</si>
  <si>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</si>
  <si>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</si>
  <si>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</si>
  <si>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</si>
  <si>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</si>
  <si>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</si>
  <si>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</si>
  <si>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</si>
  <si>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</si>
  <si>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</si>
  <si>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</si>
  <si>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</si>
  <si>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</si>
  <si>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</si>
  <si>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</si>
  <si>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</si>
  <si>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</si>
  <si>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</si>
  <si>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</si>
  <si>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</si>
  <si>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</si>
  <si>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</si>
  <si>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</si>
  <si>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</si>
  <si>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</si>
  <si>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</si>
  <si>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</si>
  <si>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</si>
  <si>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</si>
  <si>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</si>
  <si>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</si>
  <si>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</si>
  <si>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</si>
  <si>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</si>
  <si>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</si>
  <si>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</si>
  <si>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</si>
  <si>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</si>
  <si>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</si>
  <si>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</si>
  <si>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</si>
  <si>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</si>
  <si>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</si>
  <si>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</si>
  <si>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</si>
  <si>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</si>
  <si>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</si>
  <si>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</si>
  <si>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</si>
  <si>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</si>
  <si>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</si>
  <si>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</si>
  <si>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</si>
  <si>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</si>
  <si>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</si>
  <si>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</si>
  <si>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</si>
  <si>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</si>
  <si>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</si>
  <si>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</si>
  <si>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</si>
  <si>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</si>
  <si>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</si>
  <si>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</si>
  <si>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</si>
  <si>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</si>
  <si>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</si>
  <si>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</si>
  <si>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</si>
  <si>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</si>
  <si>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</si>
  <si>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</si>
  <si>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</si>
  <si>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</si>
  <si>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</si>
  <si>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</si>
  <si>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</si>
  <si>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</si>
  <si>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</si>
  <si>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</si>
  <si>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</si>
  <si>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</si>
  <si>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</si>
  <si>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</si>
  <si>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</si>
  <si>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</si>
  <si>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</si>
  <si>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</si>
  <si>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</si>
  <si>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</si>
  <si>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</si>
  <si>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</si>
  <si>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</si>
  <si>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</si>
  <si>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</si>
  <si>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</si>
  <si>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</si>
  <si>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</si>
  <si>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</si>
  <si>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</si>
  <si>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</si>
  <si>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</si>
  <si>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</si>
  <si>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</si>
  <si>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</si>
  <si>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</si>
  <si>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</si>
  <si>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</si>
  <si>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</si>
  <si>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</si>
  <si>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</si>
  <si>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</si>
  <si>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</si>
  <si>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</si>
  <si>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</si>
  <si>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</si>
  <si>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</si>
  <si>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</si>
  <si>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</si>
  <si>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</si>
  <si>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</si>
  <si>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</si>
  <si>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</si>
  <si>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</si>
  <si>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</si>
  <si>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</si>
  <si>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</si>
  <si>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</si>
  <si>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</si>
  <si>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</si>
  <si>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</si>
  <si>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</si>
  <si>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</si>
  <si>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</si>
  <si>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</si>
  <si>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</si>
  <si>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</si>
  <si>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</si>
  <si>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</si>
  <si>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</si>
  <si>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</si>
  <si>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</si>
  <si>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</si>
  <si>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</si>
  <si>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</si>
  <si>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</si>
  <si>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</si>
  <si>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</si>
  <si>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</si>
  <si>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</si>
  <si>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</si>
  <si>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</si>
  <si>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</si>
  <si>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</si>
  <si>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</si>
  <si>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</si>
  <si>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</si>
  <si>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</si>
  <si>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</si>
  <si>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</si>
  <si>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</si>
  <si>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</si>
  <si>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</si>
  <si>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</si>
  <si>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</si>
  <si>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</si>
  <si>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</si>
  <si>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</si>
  <si>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</si>
  <si>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</si>
  <si>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</si>
  <si>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</si>
  <si>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</si>
  <si>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</si>
  <si>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</si>
  <si>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</si>
  <si>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</si>
  <si>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</si>
  <si>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</si>
  <si>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</si>
  <si>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</si>
  <si>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</si>
  <si>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</si>
  <si>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</si>
  <si>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</si>
  <si>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</si>
  <si>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</si>
  <si>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</si>
  <si>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</si>
  <si>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</si>
  <si>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</si>
  <si>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</si>
  <si>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</si>
  <si>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</si>
  <si>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</si>
  <si>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</si>
  <si>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</si>
  <si>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</si>
  <si>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</si>
  <si>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</si>
  <si>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</si>
  <si>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</si>
  <si>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</si>
  <si>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</si>
  <si>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</si>
  <si>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</si>
  <si>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</si>
  <si>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</si>
  <si>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</si>
  <si>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</si>
  <si>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</si>
  <si>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</si>
  <si>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</si>
  <si>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</si>
  <si>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</si>
  <si>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</si>
  <si>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</si>
  <si>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</si>
  <si>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</si>
  <si>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</si>
  <si>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</si>
  <si>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</si>
  <si>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</si>
  <si>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</si>
  <si>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</si>
  <si>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</si>
  <si>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</si>
  <si>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</si>
  <si>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</si>
  <si>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</si>
  <si>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</si>
  <si>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</si>
  <si>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</si>
  <si>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</si>
  <si>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</si>
  <si>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</si>
  <si>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</si>
  <si>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</si>
  <si>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</si>
  <si>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</si>
  <si>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</si>
  <si>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</si>
  <si>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</si>
  <si>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</si>
  <si>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</si>
  <si>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</si>
  <si>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</si>
  <si>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</si>
  <si>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</si>
  <si>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</si>
  <si>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</si>
  <si>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</si>
  <si>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</si>
  <si>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</si>
  <si>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</si>
  <si>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</si>
  <si>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</si>
  <si>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</si>
  <si>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</si>
  <si>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</si>
  <si>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</si>
  <si>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</si>
  <si>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</si>
  <si>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</si>
  <si>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</si>
  <si>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</si>
  <si>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</si>
  <si>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</si>
  <si>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</si>
  <si>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</si>
  <si>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</si>
  <si>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</si>
  <si>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</si>
  <si>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</si>
  <si>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</si>
  <si>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</si>
  <si>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</si>
  <si>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</si>
  <si>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</si>
  <si>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</si>
  <si>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</si>
  <si>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</si>
  <si>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</si>
  <si>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</si>
  <si>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</si>
  <si>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</si>
  <si>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</si>
  <si>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</si>
  <si>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</si>
  <si>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</si>
  <si>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</si>
  <si>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</si>
  <si>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</si>
  <si>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</si>
  <si>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</si>
  <si>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</si>
  <si>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</si>
  <si>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</si>
  <si>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</si>
  <si>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</si>
  <si>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</si>
  <si>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</si>
  <si>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</si>
  <si>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</si>
  <si>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</si>
  <si>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</si>
  <si>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</si>
  <si>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</si>
  <si>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</si>
  <si>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</si>
  <si>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</si>
  <si>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</si>
  <si>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</si>
  <si>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</si>
  <si>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</si>
  <si>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</si>
  <si>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</si>
  <si>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</si>
  <si>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</si>
  <si>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</si>
  <si>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</si>
  <si>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</si>
  <si>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</si>
  <si>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</si>
  <si>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</si>
  <si>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</si>
  <si>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</si>
  <si>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</si>
  <si>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</si>
  <si>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</si>
  <si>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</si>
  <si>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</si>
  <si>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</si>
  <si>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</si>
  <si>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</si>
  <si>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</si>
  <si>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</si>
  <si>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</si>
  <si>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</si>
  <si>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</si>
  <si>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</si>
  <si>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</si>
  <si>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</si>
  <si>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</si>
  <si>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</si>
  <si>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</si>
  <si>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</si>
  <si>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</si>
  <si>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</si>
  <si>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</si>
  <si>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</si>
  <si>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</si>
  <si>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</si>
  <si>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</si>
  <si>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</si>
  <si>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</si>
  <si>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</si>
  <si>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</si>
  <si>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</si>
  <si>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</si>
  <si>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</si>
  <si>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</si>
  <si>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</si>
  <si>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</si>
  <si>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</si>
  <si>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</si>
  <si>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</si>
  <si>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</si>
  <si>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</si>
  <si>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</si>
  <si>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</si>
  <si>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</si>
  <si>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</si>
  <si>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</si>
  <si>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</si>
  <si>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</si>
  <si>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</si>
  <si>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</si>
  <si>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</si>
  <si>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</si>
  <si>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</si>
  <si>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</si>
  <si>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</si>
  <si>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</si>
  <si>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</si>
  <si>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</si>
  <si>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</si>
  <si>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</si>
  <si>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</si>
  <si>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</si>
  <si>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</si>
  <si>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</si>
  <si>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</si>
  <si>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</si>
  <si>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</si>
  <si>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</si>
  <si>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</si>
  <si>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</si>
  <si>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</si>
  <si>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</si>
  <si>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</si>
  <si>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</si>
  <si>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</si>
  <si>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</si>
  <si>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</si>
  <si>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</si>
  <si>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</si>
  <si>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</si>
  <si>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</si>
  <si>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</si>
  <si>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</si>
  <si>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</si>
  <si>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</si>
  <si>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</si>
  <si>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</si>
  <si>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</si>
  <si>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</si>
  <si>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</si>
  <si>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</si>
  <si>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</si>
  <si>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</si>
  <si>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</si>
  <si>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</si>
  <si>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</si>
  <si>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</si>
  <si>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</si>
  <si>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</si>
  <si>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</si>
  <si>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</si>
  <si>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</si>
  <si>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</si>
  <si>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</si>
  <si>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</si>
  <si>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</si>
  <si>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</si>
  <si>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</si>
  <si>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</si>
  <si>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</si>
  <si>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</si>
  <si>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</si>
  <si>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</si>
  <si>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</si>
  <si>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</si>
  <si>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</si>
  <si>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</si>
  <si>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</si>
  <si>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</si>
  <si>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</si>
  <si>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</si>
  <si>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</si>
  <si>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</si>
  <si>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</si>
  <si>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</si>
  <si>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</si>
  <si>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</si>
  <si>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</si>
  <si>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</si>
  <si>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</si>
  <si>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</si>
  <si>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</si>
  <si>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</si>
  <si>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</si>
  <si>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</si>
  <si>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</si>
  <si>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</si>
  <si>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</si>
  <si>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</si>
  <si>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</si>
  <si>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</si>
  <si>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</si>
  <si>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</si>
  <si>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</si>
  <si>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</si>
  <si>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</si>
  <si>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</si>
  <si>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</si>
  <si>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</si>
  <si>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</si>
  <si>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</si>
  <si>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</si>
  <si>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</si>
  <si>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</si>
  <si>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</si>
  <si>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</si>
  <si>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</si>
  <si>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</si>
  <si>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</si>
  <si>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</si>
  <si>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</si>
  <si>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</si>
  <si>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</si>
  <si>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</si>
  <si>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</si>
  <si>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</si>
  <si>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</si>
  <si>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</si>
  <si>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</si>
  <si>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</si>
  <si>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</si>
  <si>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</si>
  <si>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</si>
  <si>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</si>
  <si>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</si>
  <si>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</si>
  <si>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</si>
  <si>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</si>
  <si>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</si>
  <si>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</si>
  <si>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</si>
  <si>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</si>
  <si>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</si>
  <si>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</si>
  <si>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</si>
  <si>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</si>
  <si>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</si>
  <si>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</si>
  <si>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</si>
  <si>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</si>
  <si>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</si>
  <si>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</si>
  <si>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</si>
  <si>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</si>
  <si>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</si>
  <si>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</si>
  <si>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</si>
  <si>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</si>
  <si>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</si>
  <si>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</si>
  <si>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</si>
  <si>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</si>
  <si>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</si>
  <si>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</si>
  <si>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</si>
  <si>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</si>
  <si>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</si>
  <si>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</si>
  <si>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</si>
  <si>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</si>
  <si>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</si>
  <si>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</si>
  <si>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</si>
  <si>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</si>
  <si>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</si>
  <si>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</si>
  <si>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</si>
  <si>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</si>
  <si>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</si>
  <si>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</si>
  <si>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</si>
  <si>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</si>
  <si>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</si>
  <si>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</si>
  <si>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</si>
  <si>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</si>
  <si>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</si>
  <si>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</si>
  <si>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</si>
  <si>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</si>
  <si>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</si>
  <si>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</si>
  <si>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</si>
  <si>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</si>
  <si>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</si>
  <si>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</si>
  <si>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</si>
  <si>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</si>
  <si>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</si>
  <si>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</si>
  <si>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</si>
  <si>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</si>
  <si>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</si>
  <si>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</si>
  <si>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</si>
  <si>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</si>
  <si>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</si>
  <si>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</si>
  <si>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</si>
  <si>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</si>
  <si>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</si>
  <si>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</si>
  <si>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</si>
  <si>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</si>
  <si>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</si>
  <si>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</si>
  <si>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</si>
  <si>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</si>
  <si>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</si>
  <si>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</si>
  <si>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</si>
  <si>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</si>
  <si>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</si>
  <si>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</si>
  <si>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</si>
  <si>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</si>
  <si>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</si>
  <si>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</si>
  <si>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</si>
  <si>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</si>
  <si>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</si>
  <si>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</si>
  <si>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</si>
  <si>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</si>
  <si>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</si>
  <si>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</si>
  <si>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</si>
  <si>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</si>
  <si>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</si>
  <si>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</si>
  <si>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</si>
  <si>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</si>
  <si>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</si>
  <si>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</si>
  <si>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</si>
  <si>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</si>
  <si>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</si>
  <si>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</si>
  <si>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</si>
  <si>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</si>
  <si>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</si>
  <si>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</si>
  <si>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</si>
  <si>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</si>
  <si>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</si>
  <si>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</si>
  <si>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</si>
  <si>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</si>
  <si>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</si>
  <si>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</si>
  <si>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</si>
  <si>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</si>
  <si>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</si>
  <si>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</si>
  <si>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</si>
  <si>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</si>
  <si>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</si>
  <si>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</si>
  <si>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</si>
  <si>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</si>
  <si>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</si>
  <si>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</si>
  <si>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</si>
  <si>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</si>
  <si>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</si>
  <si>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</si>
  <si>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</si>
  <si>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</si>
  <si>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</si>
  <si>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</si>
  <si>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</si>
  <si>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</si>
  <si>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</si>
  <si>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</si>
  <si>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</si>
  <si>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</si>
  <si>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</si>
  <si>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</si>
  <si>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</si>
  <si>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</si>
  <si>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</si>
  <si>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</si>
  <si>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</si>
  <si>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</si>
  <si>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</si>
  <si>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</si>
  <si>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</si>
  <si>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</si>
  <si>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</si>
  <si>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</si>
  <si>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</si>
  <si>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</si>
  <si>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</si>
  <si>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</si>
  <si>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</si>
  <si>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</si>
  <si>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</si>
  <si>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</si>
  <si>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</si>
  <si>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</si>
  <si>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</si>
  <si>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</si>
  <si>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</si>
  <si>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</si>
  <si>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</si>
  <si>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</si>
  <si>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</si>
  <si>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</si>
  <si>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</si>
  <si>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</si>
  <si>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</si>
  <si>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</si>
  <si>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</si>
  <si>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</si>
  <si>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</si>
  <si>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</si>
  <si>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</si>
  <si>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</si>
  <si>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</si>
  <si>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</si>
  <si>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</si>
  <si>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</si>
  <si>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</si>
  <si>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</si>
  <si>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</si>
  <si>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</si>
  <si>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</si>
  <si>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</si>
  <si>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</si>
  <si>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</si>
  <si>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</si>
  <si>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</si>
  <si>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</si>
  <si>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</si>
  <si>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</si>
  <si>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</si>
  <si>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</si>
  <si>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</si>
  <si>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</si>
  <si>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</si>
  <si>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</si>
  <si>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</si>
  <si>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</si>
  <si>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</si>
  <si>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</si>
  <si>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</si>
  <si>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</si>
  <si>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</si>
  <si>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</si>
  <si>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</si>
  <si>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</si>
  <si>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</si>
  <si>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</si>
  <si>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</si>
  <si>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</si>
  <si>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</si>
  <si>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</si>
  <si>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</si>
  <si>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</si>
  <si>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</si>
  <si>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</si>
  <si>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</si>
  <si>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</si>
  <si>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</si>
  <si>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</si>
  <si>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</si>
  <si>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</si>
  <si>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</si>
  <si>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</si>
  <si>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</si>
  <si>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</si>
  <si>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</si>
  <si>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</si>
  <si>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</si>
  <si>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</si>
  <si>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</si>
  <si>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</si>
  <si>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</si>
  <si>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</si>
  <si>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</si>
  <si>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</si>
  <si>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</si>
  <si>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</si>
  <si>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</si>
  <si>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</si>
  <si>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</si>
  <si>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</si>
  <si>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</si>
  <si>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</si>
  <si>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</si>
  <si>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</si>
  <si>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</si>
  <si>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</si>
  <si>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</si>
  <si>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</si>
  <si>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</si>
  <si>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</si>
  <si>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</si>
  <si>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</si>
  <si>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</si>
  <si>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</si>
  <si>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</si>
  <si>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</si>
  <si>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</si>
  <si>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</si>
  <si>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</si>
  <si>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</si>
  <si>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</si>
  <si>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</si>
  <si>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</si>
  <si>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</si>
  <si>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</si>
  <si>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</si>
  <si>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</si>
  <si>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</si>
  <si>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</si>
  <si>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</si>
  <si>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</si>
  <si>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</si>
  <si>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</si>
  <si>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</si>
  <si>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</si>
  <si>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</si>
  <si>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</si>
  <si>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</si>
  <si>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</si>
  <si>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</si>
  <si>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</si>
  <si>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</si>
  <si>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</si>
  <si>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</si>
  <si>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</si>
  <si>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</si>
  <si>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</si>
  <si>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</si>
  <si>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</si>
  <si>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</si>
  <si>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</si>
  <si>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</si>
  <si>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</si>
  <si>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</si>
  <si>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</si>
  <si>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</si>
  <si>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</si>
  <si>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</si>
  <si>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</si>
  <si>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</si>
  <si>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</si>
  <si>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</si>
  <si>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</si>
  <si>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</si>
  <si>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</si>
  <si>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</si>
  <si>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</si>
  <si>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</si>
  <si>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</si>
  <si>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</si>
  <si>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</si>
  <si>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</si>
  <si>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</si>
  <si>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</si>
  <si>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</si>
  <si>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</si>
  <si>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</si>
  <si>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</si>
  <si>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</si>
  <si>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</si>
  <si>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</si>
  <si>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</si>
  <si>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</si>
  <si>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</si>
  <si>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</si>
  <si>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</si>
  <si>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</si>
  <si>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</si>
  <si>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</si>
  <si>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</si>
  <si>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</si>
  <si>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</si>
  <si>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</si>
  <si>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</si>
  <si>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</si>
  <si>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</si>
  <si>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</si>
  <si>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</si>
  <si>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</si>
  <si>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</si>
  <si>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</si>
  <si>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</si>
  <si>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</si>
  <si>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</si>
  <si>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</si>
  <si>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</si>
  <si>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</si>
  <si>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</si>
  <si>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</si>
  <si>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</si>
  <si>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</si>
  <si>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</si>
  <si>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</si>
  <si>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</si>
  <si>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</si>
  <si>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</si>
  <si>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</si>
  <si>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</si>
  <si>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</si>
  <si>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</si>
  <si>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</si>
  <si>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</si>
  <si>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</si>
  <si>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</si>
  <si>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</si>
  <si>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</si>
  <si>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</si>
  <si>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</si>
  <si>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</si>
  <si>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</si>
  <si>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</si>
  <si>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</si>
  <si>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</si>
  <si>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</si>
  <si>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</si>
  <si>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</si>
  <si>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</si>
  <si>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</si>
  <si>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</si>
  <si>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</si>
  <si>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</si>
  <si>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</si>
  <si>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</si>
  <si>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</si>
  <si>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</si>
  <si>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</si>
  <si>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</si>
  <si>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</si>
  <si>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</si>
  <si>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</si>
  <si>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</si>
  <si>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</si>
  <si>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</si>
  <si>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</si>
  <si>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</si>
  <si>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</si>
  <si>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</si>
  <si>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</si>
  <si>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</si>
  <si>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</si>
  <si>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</si>
  <si>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</si>
  <si>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</si>
  <si>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</si>
  <si>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</si>
  <si>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</si>
  <si>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</si>
  <si>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</si>
  <si>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</si>
  <si>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</si>
  <si>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</si>
  <si>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</si>
  <si>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</si>
  <si>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</si>
  <si>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</si>
  <si>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</si>
  <si>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</si>
  <si>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</si>
  <si>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</si>
  <si>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</si>
  <si>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</si>
  <si>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</si>
  <si>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</si>
  <si>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</si>
  <si>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</si>
  <si>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</si>
  <si>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</si>
  <si>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</si>
  <si>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</si>
  <si>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</si>
  <si>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</si>
  <si>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</si>
  <si>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</si>
  <si>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</si>
  <si>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</si>
  <si>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</si>
  <si>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</si>
  <si>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</si>
  <si>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</si>
  <si>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</si>
  <si>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</si>
  <si>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</si>
  <si>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</si>
  <si>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</si>
  <si>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</si>
  <si>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</si>
  <si>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</si>
  <si>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</si>
  <si>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</si>
  <si>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</si>
  <si>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</si>
  <si>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</si>
  <si>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</si>
  <si>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</si>
  <si>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</si>
  <si>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</si>
  <si>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</si>
  <si>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</si>
  <si>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</si>
  <si>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</si>
  <si>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</si>
  <si>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</si>
  <si>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</si>
  <si>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</si>
  <si>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</si>
  <si>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</si>
  <si>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</si>
  <si>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</si>
  <si>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</si>
  <si>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</si>
  <si>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</si>
  <si>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</si>
  <si>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</si>
  <si>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</si>
  <si>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</si>
  <si>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</si>
  <si>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</si>
  <si>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</si>
  <si>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</si>
  <si>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</si>
  <si>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</si>
  <si>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</si>
  <si>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</si>
  <si>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</si>
  <si>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</si>
  <si>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</si>
  <si>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</si>
  <si>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</si>
  <si>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</si>
  <si>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</si>
  <si>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</si>
  <si>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</si>
  <si>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</si>
  <si>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</si>
  <si>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</si>
  <si>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</si>
  <si>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</si>
  <si>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</si>
  <si>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</si>
  <si>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</si>
  <si>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</si>
  <si>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</si>
  <si>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</si>
  <si>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</si>
  <si>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</si>
  <si>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</si>
  <si>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</si>
  <si>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</si>
  <si>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</si>
  <si>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</si>
  <si>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</si>
  <si>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</si>
  <si>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</si>
  <si>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</si>
  <si>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</si>
  <si>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</si>
  <si>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</si>
  <si>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</si>
  <si>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</si>
  <si>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</si>
  <si>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</si>
  <si>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</si>
  <si>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</si>
  <si>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</si>
  <si>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</si>
  <si>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</si>
  <si>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</si>
  <si>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</si>
  <si>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</si>
  <si>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</si>
  <si>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</si>
  <si>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</si>
  <si>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</si>
  <si>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</si>
  <si>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</si>
  <si>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</si>
  <si>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</si>
  <si>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</si>
  <si>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</si>
  <si>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</si>
  <si>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</si>
  <si>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</si>
  <si>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</si>
  <si>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</si>
  <si>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</si>
  <si>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</si>
  <si>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</si>
  <si>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</si>
  <si>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</si>
  <si>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</si>
  <si>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</si>
  <si>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</si>
  <si>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</si>
  <si>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</si>
  <si>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</si>
  <si>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</si>
  <si>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</si>
  <si>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</si>
  <si>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</si>
  <si>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</si>
  <si>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</si>
  <si>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</si>
  <si>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</si>
  <si>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</si>
  <si>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</si>
  <si>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</si>
  <si>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</si>
  <si>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</si>
  <si>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</si>
  <si>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</si>
  <si>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</si>
  <si>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</si>
  <si>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</si>
  <si>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</si>
  <si>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</si>
  <si>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</si>
  <si>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</si>
  <si>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</si>
  <si>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</si>
  <si>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</si>
  <si>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</si>
  <si>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</si>
  <si>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</si>
  <si>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</si>
  <si>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</si>
  <si>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</si>
  <si>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</si>
  <si>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</si>
  <si>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</si>
  <si>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</si>
  <si>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</si>
  <si>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</si>
  <si>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</si>
  <si>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</si>
  <si>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</si>
  <si>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</si>
  <si>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</si>
  <si>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</si>
  <si>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</si>
  <si>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</si>
  <si>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</si>
  <si>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</si>
  <si>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</si>
  <si>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</si>
  <si>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</si>
  <si>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</si>
  <si>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</si>
  <si>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</si>
  <si>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</si>
  <si>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</si>
  <si>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</si>
  <si>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</si>
  <si>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</si>
  <si>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</si>
  <si>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</si>
  <si>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</si>
  <si>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</si>
  <si>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</si>
  <si>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</si>
  <si>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</si>
  <si>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</si>
  <si>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</si>
  <si>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</si>
  <si>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</si>
  <si>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</si>
  <si>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</si>
  <si>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</si>
  <si>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</si>
  <si>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</si>
  <si>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</si>
  <si>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</si>
  <si>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</si>
  <si>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</si>
  <si>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</si>
  <si>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</si>
  <si>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</si>
  <si>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</si>
  <si>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</si>
  <si>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</si>
  <si>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</si>
  <si>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</si>
  <si>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</si>
  <si>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</si>
  <si>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</si>
  <si>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</si>
  <si>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</si>
  <si>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</si>
  <si>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</si>
  <si>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</si>
  <si>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</si>
  <si>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</si>
  <si>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</si>
  <si>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</si>
  <si>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</si>
  <si>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</si>
  <si>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</si>
  <si>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</si>
  <si>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</si>
  <si>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</si>
  <si>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</si>
  <si>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</si>
  <si>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</si>
  <si>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</si>
  <si>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</si>
  <si>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</si>
  <si>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</si>
  <si>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</si>
  <si>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</si>
  <si>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</si>
  <si>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</si>
  <si>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</si>
  <si>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</si>
  <si>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</si>
  <si>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</si>
  <si>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</si>
  <si>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</si>
  <si>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</si>
  <si>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</si>
  <si>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</si>
  <si>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</si>
  <si>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</si>
  <si>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</si>
  <si>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</si>
  <si>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</si>
  <si>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</si>
  <si>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</si>
  <si>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</si>
  <si>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</si>
  <si>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</si>
  <si>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</si>
  <si>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</si>
  <si>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</si>
  <si>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</si>
  <si>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</si>
  <si>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</si>
  <si>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</si>
  <si>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</si>
  <si>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</si>
  <si>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</si>
  <si>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</si>
  <si>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</si>
  <si>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</si>
  <si>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</si>
  <si>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</si>
  <si>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</si>
  <si>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</si>
  <si>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</si>
  <si>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</si>
  <si>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</si>
  <si>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</si>
  <si>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</si>
  <si>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</si>
  <si>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</si>
  <si>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</si>
  <si>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</si>
  <si>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</si>
  <si>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</si>
  <si>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</si>
  <si>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</si>
  <si>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</si>
  <si>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</si>
  <si>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</si>
  <si>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</si>
  <si>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</si>
  <si>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</si>
  <si>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</si>
  <si>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</si>
  <si>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</si>
  <si>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</si>
  <si>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</si>
  <si>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</si>
  <si>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</si>
  <si>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</si>
  <si>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</si>
  <si>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</si>
  <si>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</si>
  <si>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</si>
  <si>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</si>
  <si>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</si>
  <si>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</si>
  <si>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</si>
  <si>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</si>
  <si>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</si>
  <si>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</si>
  <si>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</si>
  <si>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</si>
  <si>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</si>
  <si>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</si>
  <si>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</si>
  <si>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</si>
  <si>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</si>
  <si>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</si>
  <si>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</si>
  <si>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</si>
  <si>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</si>
  <si>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</si>
  <si>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</si>
  <si>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</si>
  <si>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</si>
  <si>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</si>
  <si>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</si>
  <si>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</si>
  <si>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</si>
  <si>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</si>
  <si>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</si>
  <si>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</si>
  <si>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</si>
  <si>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</si>
  <si>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</si>
  <si>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</si>
  <si>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</si>
  <si>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</si>
  <si>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</si>
  <si>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</si>
  <si>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</si>
  <si>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</si>
  <si>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</si>
  <si>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</si>
  <si>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</si>
  <si>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</si>
  <si>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</si>
  <si>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</si>
  <si>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</si>
  <si>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</si>
  <si>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</si>
  <si>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</si>
  <si>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</si>
  <si>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</si>
  <si>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</si>
  <si>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</si>
  <si>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</si>
  <si>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</si>
  <si>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</si>
  <si>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</si>
  <si>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</si>
  <si>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</si>
  <si>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</si>
  <si>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</si>
  <si>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</si>
  <si>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</si>
  <si>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</si>
  <si>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</si>
  <si>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</si>
  <si>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</si>
  <si>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</si>
  <si>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</si>
  <si>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</si>
  <si>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</si>
  <si>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</si>
  <si>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</si>
  <si>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</si>
  <si>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</si>
  <si>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</si>
  <si>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</si>
  <si>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</si>
  <si>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</si>
  <si>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</si>
  <si>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</si>
  <si>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</si>
  <si>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</si>
  <si>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</si>
  <si>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</si>
  <si>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</si>
  <si>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</si>
  <si>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</si>
  <si>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</si>
  <si>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</si>
  <si>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</si>
  <si>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</si>
  <si>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</si>
  <si>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</si>
  <si>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</si>
  <si>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</si>
  <si>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</si>
  <si>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</si>
  <si>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</si>
  <si>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</si>
  <si>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</si>
  <si>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</si>
  <si>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</si>
  <si>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</si>
  <si>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</si>
  <si>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</si>
  <si>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</si>
  <si>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</si>
  <si>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</si>
  <si>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</si>
  <si>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</si>
  <si>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</si>
  <si>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</si>
  <si>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</si>
  <si>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</si>
  <si>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</si>
  <si>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</si>
  <si>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</si>
  <si>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</si>
  <si>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</si>
  <si>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</si>
  <si>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</si>
  <si>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</si>
  <si>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</si>
  <si>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</si>
  <si>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</si>
  <si>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</si>
  <si>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</si>
  <si>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</si>
  <si>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</si>
  <si>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</si>
  <si>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</si>
  <si>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</si>
  <si>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</si>
  <si>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</si>
  <si>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</si>
  <si>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</si>
  <si>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</si>
  <si>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</si>
  <si>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</si>
  <si>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</si>
  <si>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</si>
  <si>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</si>
  <si>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</si>
  <si>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</si>
  <si>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</si>
  <si>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</si>
  <si>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</si>
  <si>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</si>
  <si>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</si>
  <si>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</si>
  <si>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</si>
  <si>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</si>
  <si>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</si>
  <si>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</si>
  <si>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</si>
  <si>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</si>
  <si>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</si>
  <si>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</si>
  <si>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</si>
  <si>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</si>
  <si>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</si>
  <si>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</si>
  <si>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</si>
  <si>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</si>
  <si>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</si>
  <si>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</si>
  <si>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</si>
  <si>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</si>
  <si>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</si>
  <si>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</si>
  <si>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</si>
  <si>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</si>
  <si>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</si>
  <si>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</si>
  <si>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</si>
  <si>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</si>
  <si>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</si>
  <si>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</si>
  <si>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</si>
  <si>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</si>
  <si>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</si>
  <si>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</si>
  <si>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</si>
  <si>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</si>
  <si>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</si>
  <si>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</si>
  <si>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</si>
  <si>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</si>
  <si>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</si>
  <si>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</si>
  <si>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</si>
  <si>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</si>
  <si>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</si>
  <si>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</si>
  <si>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</si>
  <si>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</si>
  <si>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</si>
  <si>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</si>
  <si>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</si>
  <si>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</si>
  <si>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</si>
  <si>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</si>
  <si>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</si>
  <si>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</si>
  <si>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</si>
  <si>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</si>
  <si>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</si>
  <si>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</si>
  <si>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</si>
  <si>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</si>
  <si>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</si>
  <si>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</si>
  <si>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</si>
  <si>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</si>
  <si>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</si>
  <si>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</si>
  <si>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</si>
  <si>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</si>
  <si>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</si>
  <si>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</si>
  <si>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</si>
  <si>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</si>
  <si>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</si>
  <si>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</si>
  <si>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</si>
  <si>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</si>
  <si>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</si>
  <si>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</si>
  <si>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</si>
  <si>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</si>
  <si>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</si>
  <si>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</si>
  <si>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</si>
  <si>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</si>
  <si>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</si>
  <si>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</si>
  <si>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</si>
  <si>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</si>
  <si>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</si>
  <si>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</si>
  <si>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</si>
  <si>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</si>
  <si>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</si>
  <si>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</si>
  <si>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</si>
  <si>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</si>
  <si>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</si>
  <si>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</si>
  <si>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</si>
  <si>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</si>
  <si>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</si>
  <si>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</si>
  <si>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</si>
  <si>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</si>
  <si>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</si>
  <si>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</si>
  <si>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</si>
  <si>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</si>
  <si>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</si>
  <si>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</si>
  <si>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</si>
  <si>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</si>
  <si>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</si>
  <si>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</si>
  <si>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</si>
  <si>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</si>
  <si>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</si>
  <si>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</si>
  <si>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</si>
  <si>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</si>
  <si>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</si>
  <si>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</si>
  <si>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</si>
  <si>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</si>
  <si>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</si>
  <si>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</si>
  <si>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</si>
  <si>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</si>
  <si>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</si>
  <si>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</si>
  <si>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</si>
  <si>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</si>
  <si>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</si>
  <si>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</si>
  <si>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</si>
  <si>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</si>
  <si>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</si>
  <si>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</si>
  <si>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</si>
  <si>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</si>
  <si>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</si>
  <si>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</si>
  <si>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</si>
  <si>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</si>
  <si>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</si>
  <si>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</si>
  <si>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</si>
  <si>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</si>
  <si>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</si>
  <si>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</si>
  <si>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</si>
  <si>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</si>
  <si>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</si>
  <si>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</si>
  <si>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</si>
  <si>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</si>
  <si>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</si>
  <si>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</si>
  <si>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</si>
  <si>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</si>
  <si>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</si>
  <si>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</si>
  <si>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</si>
  <si>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</si>
  <si>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</si>
  <si>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</si>
  <si>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</si>
  <si>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</si>
  <si>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</si>
  <si>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</si>
  <si>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</si>
  <si>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</si>
  <si>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</si>
  <si>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</si>
  <si>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</si>
  <si>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</si>
  <si>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</si>
  <si>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</si>
  <si>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</si>
  <si>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</si>
  <si>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</si>
  <si>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</si>
  <si>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</si>
  <si>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</si>
  <si>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</si>
  <si>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</si>
  <si>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</si>
  <si>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</si>
  <si>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</si>
  <si>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</si>
  <si>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</si>
  <si>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</si>
  <si>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</si>
  <si>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</si>
  <si>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</si>
  <si>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</si>
  <si>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</si>
  <si>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</si>
  <si>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</si>
  <si>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</si>
  <si>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</si>
  <si>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</si>
  <si>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</si>
  <si>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</si>
  <si>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</si>
  <si>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</si>
  <si>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</si>
  <si>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</si>
  <si>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</si>
  <si>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</si>
  <si>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</si>
  <si>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</si>
  <si>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</si>
  <si>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</si>
  <si>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</si>
  <si>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</si>
  <si>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</si>
  <si>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</si>
  <si>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</si>
  <si>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</si>
  <si>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</si>
  <si>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</si>
  <si>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</si>
  <si>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</si>
  <si>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</si>
  <si>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</si>
  <si>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</si>
  <si>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</si>
  <si>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</si>
  <si>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</si>
  <si>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</si>
  <si>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</si>
  <si>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</si>
  <si>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</si>
  <si>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</si>
  <si>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</si>
  <si>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</si>
  <si>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</si>
  <si>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</si>
  <si>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</si>
  <si>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</si>
  <si>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</si>
  <si>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</si>
  <si>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</si>
  <si>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</si>
  <si>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</si>
  <si>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</si>
  <si>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</si>
  <si>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</si>
  <si>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</si>
  <si>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</si>
  <si>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</si>
  <si>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</si>
  <si>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</si>
  <si>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</si>
  <si>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</si>
  <si>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</si>
  <si>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</si>
  <si>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</si>
  <si>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</si>
  <si>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</si>
  <si>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</si>
  <si>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</si>
  <si>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</si>
  <si>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</si>
  <si>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</si>
  <si>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</si>
  <si>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</si>
  <si>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</si>
  <si>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</si>
  <si>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</si>
  <si>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</si>
  <si>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</si>
  <si>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</si>
  <si>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</si>
  <si>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</si>
  <si>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</si>
  <si>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</si>
  <si>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</si>
  <si>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</si>
  <si>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</si>
  <si>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</si>
  <si>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</si>
  <si>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</si>
  <si>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</si>
  <si>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</si>
  <si>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</si>
  <si>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</si>
  <si>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</si>
  <si>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</si>
  <si>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</si>
  <si>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</si>
  <si>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</si>
  <si>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</si>
  <si>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</si>
  <si>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</si>
  <si>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</si>
  <si>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</si>
  <si>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</si>
  <si>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</si>
  <si>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</si>
  <si>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</si>
  <si>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</si>
  <si>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</si>
  <si>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</si>
  <si>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</si>
  <si>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</si>
  <si>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</si>
  <si>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</si>
  <si>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</si>
  <si>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</si>
  <si>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</si>
  <si>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</si>
  <si>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</si>
  <si>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</si>
  <si>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</si>
  <si>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</si>
  <si>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</si>
  <si>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</si>
  <si>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</si>
  <si>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</si>
  <si>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</si>
  <si>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</si>
  <si>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</si>
  <si>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</si>
  <si>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</si>
  <si>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</si>
  <si>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</si>
  <si>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</si>
  <si>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</si>
  <si>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</si>
  <si>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</si>
  <si>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</si>
  <si>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</si>
  <si>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</si>
  <si>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</si>
  <si>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</si>
  <si>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</si>
  <si>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</si>
  <si>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</si>
  <si>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</si>
  <si>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</si>
  <si>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</si>
  <si>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</si>
  <si>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</si>
  <si>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</si>
  <si>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</si>
  <si>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</si>
  <si>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</si>
  <si>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</si>
  <si>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</si>
  <si>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</si>
  <si>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</si>
  <si>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</si>
  <si>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</si>
  <si>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</si>
  <si>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</si>
  <si>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</si>
  <si>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</si>
  <si>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</si>
  <si>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</si>
  <si>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</si>
  <si>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</si>
  <si>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</si>
  <si>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</si>
  <si>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</si>
  <si>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</si>
  <si>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</si>
  <si>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</si>
  <si>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</si>
  <si>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</si>
  <si>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</si>
  <si>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</si>
  <si>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</si>
  <si>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</si>
  <si>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</si>
  <si>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</si>
  <si>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</si>
  <si>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</si>
  <si>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</si>
  <si>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</si>
  <si>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</si>
  <si>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</si>
  <si>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</si>
  <si>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</si>
  <si>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</si>
  <si>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</si>
  <si>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</si>
  <si>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</si>
  <si>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</si>
  <si>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</si>
  <si>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</si>
  <si>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</si>
  <si>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</si>
  <si>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</si>
  <si>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</si>
  <si>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</si>
  <si>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</si>
  <si>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</si>
  <si>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</si>
  <si>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</si>
  <si>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</si>
  <si>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</si>
  <si>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</si>
  <si>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</si>
  <si>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</si>
  <si>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</si>
  <si>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</si>
  <si>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</si>
  <si>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</si>
  <si>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</si>
  <si>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</si>
  <si>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</si>
  <si>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</si>
  <si>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</si>
  <si>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</si>
  <si>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</si>
  <si>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</si>
  <si>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</si>
  <si>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</si>
  <si>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</si>
  <si>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</si>
  <si>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</si>
  <si>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</si>
  <si>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</si>
  <si>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</si>
  <si>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</si>
  <si>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</si>
  <si>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</si>
  <si>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</si>
  <si>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</si>
  <si>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</si>
  <si>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</si>
  <si>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</si>
  <si>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</si>
  <si>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</si>
  <si>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</si>
  <si>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</si>
  <si>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</si>
  <si>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</si>
  <si>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</si>
  <si>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</si>
  <si>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</si>
  <si>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</si>
  <si>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</si>
  <si>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</si>
  <si>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</si>
  <si>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</si>
  <si>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</si>
  <si>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</si>
  <si>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</si>
  <si>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</si>
  <si>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</si>
  <si>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</si>
  <si>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</si>
  <si>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</si>
  <si>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</si>
  <si>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</si>
  <si>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</si>
  <si>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</si>
  <si>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</si>
  <si>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</si>
  <si>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</si>
  <si>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</si>
  <si>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</si>
  <si>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</si>
  <si>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</si>
  <si>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</si>
  <si>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</si>
  <si>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</si>
  <si>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</si>
  <si>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</si>
  <si>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</si>
  <si>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</si>
  <si>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</si>
  <si>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</si>
  <si>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</si>
  <si>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</si>
  <si>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</si>
  <si>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</si>
  <si>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</si>
  <si>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</si>
  <si>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</si>
  <si>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</si>
  <si>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</si>
  <si>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</si>
  <si>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</si>
  <si>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</si>
  <si>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</si>
  <si>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</si>
  <si>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</si>
  <si>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</si>
  <si>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</si>
  <si>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</si>
  <si>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</si>
  <si>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</si>
  <si>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</si>
  <si>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</si>
  <si>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</si>
  <si>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</si>
  <si>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</si>
  <si>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</si>
  <si>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</si>
  <si>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</si>
  <si>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</si>
  <si>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</si>
  <si>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</si>
  <si>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</si>
  <si>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</si>
  <si>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</si>
  <si>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</si>
  <si>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</si>
  <si>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</si>
  <si>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</si>
  <si>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</si>
  <si>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</si>
  <si>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</si>
  <si>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</si>
  <si>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</si>
  <si>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</si>
  <si>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</si>
  <si>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</si>
  <si>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</si>
  <si>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</si>
  <si>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</si>
  <si>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</si>
  <si>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</si>
  <si>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</si>
  <si>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</si>
  <si>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</si>
  <si>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</si>
  <si>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</si>
  <si>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</si>
  <si>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</si>
  <si>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</si>
  <si>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</si>
  <si>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</si>
  <si>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</si>
  <si>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</si>
  <si>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</si>
  <si>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</si>
  <si>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</si>
  <si>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</si>
  <si>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</si>
  <si>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</si>
  <si>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</si>
  <si>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</si>
  <si>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</si>
  <si>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</si>
  <si>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</si>
  <si>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</si>
  <si>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</si>
  <si>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</si>
  <si>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</si>
  <si>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</si>
  <si>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</si>
  <si>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</si>
  <si>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</si>
  <si>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</si>
  <si>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</si>
  <si>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</si>
  <si>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</si>
  <si>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</si>
  <si>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</si>
  <si>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</si>
  <si>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</si>
  <si>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</si>
  <si>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</si>
  <si>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</si>
  <si>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</si>
  <si>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</si>
  <si>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</si>
  <si>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</si>
  <si>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</si>
  <si>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</si>
  <si>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</si>
  <si>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</si>
  <si>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</si>
  <si>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</si>
  <si>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</si>
  <si>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</si>
  <si>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</si>
  <si>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</si>
  <si>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</si>
  <si>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</si>
  <si>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</si>
  <si>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</si>
  <si>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</si>
  <si>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</si>
  <si>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</si>
  <si>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</si>
  <si>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</si>
  <si>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</si>
  <si>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</si>
  <si>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</si>
  <si>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</si>
  <si>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</si>
  <si>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</si>
  <si>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</si>
  <si>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</si>
  <si>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</si>
  <si>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</si>
  <si>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</si>
  <si>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</si>
  <si>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</si>
  <si>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</si>
  <si>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</si>
  <si>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</si>
  <si>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</si>
  <si>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</si>
  <si>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</si>
  <si>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</si>
  <si>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</si>
  <si>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</si>
  <si>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</si>
  <si>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</si>
  <si>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</si>
  <si>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</si>
  <si>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</si>
  <si>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</si>
  <si>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</si>
  <si>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</si>
  <si>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</si>
  <si>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</si>
  <si>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</si>
  <si>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</si>
  <si>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</si>
  <si>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</si>
  <si>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</si>
  <si>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</si>
  <si>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</si>
  <si>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</si>
  <si>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</si>
  <si>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</si>
  <si>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</si>
  <si>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</si>
  <si>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</si>
  <si>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</si>
  <si>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</si>
  <si>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</si>
  <si>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</si>
  <si>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</si>
  <si>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</si>
  <si>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</si>
  <si>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</si>
  <si>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</si>
  <si>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</si>
  <si>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</si>
  <si>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</si>
  <si>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</si>
  <si>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</si>
  <si>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</si>
  <si>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</si>
  <si>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</si>
  <si>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</si>
  <si>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</si>
  <si>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</si>
  <si>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</si>
  <si>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</si>
  <si>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</si>
  <si>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</si>
  <si>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</si>
  <si>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</si>
  <si>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</si>
  <si>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</si>
  <si>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</si>
  <si>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</si>
  <si>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</si>
  <si>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</si>
  <si>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</si>
  <si>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</si>
  <si>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</si>
  <si>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</si>
  <si>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</si>
  <si>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</si>
  <si>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</si>
  <si>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</si>
  <si>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</si>
  <si>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</si>
  <si>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</si>
  <si>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</si>
  <si>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</si>
  <si>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</si>
  <si>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</si>
  <si>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</si>
  <si>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</si>
  <si>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</si>
  <si>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</si>
  <si>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</si>
  <si>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</si>
  <si>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</si>
  <si>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</si>
  <si>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</si>
  <si>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</si>
  <si>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</si>
  <si>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</si>
  <si>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</si>
  <si>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</si>
  <si>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</si>
  <si>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</si>
  <si>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</si>
  <si>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</si>
  <si>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</si>
  <si>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</si>
  <si>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</si>
  <si>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</si>
  <si>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</si>
  <si>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</si>
  <si>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</si>
  <si>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</si>
  <si>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</si>
  <si>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</si>
  <si>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</si>
  <si>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</si>
  <si>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</si>
  <si>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</si>
  <si>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</si>
  <si>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</si>
  <si>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</si>
  <si>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</si>
  <si>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</si>
  <si>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</si>
  <si>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</si>
  <si>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</si>
  <si>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</si>
  <si>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</si>
  <si>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</si>
  <si>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</si>
  <si>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</si>
  <si>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</si>
  <si>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</si>
  <si>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</si>
  <si>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</si>
  <si>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</si>
  <si>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</si>
  <si>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</si>
  <si>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</si>
  <si>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</si>
  <si>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</si>
  <si>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</si>
  <si>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</si>
  <si>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</si>
  <si>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</si>
  <si>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</si>
  <si>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</si>
  <si>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</si>
  <si>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</si>
  <si>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</si>
  <si>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</si>
  <si>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</si>
  <si>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</si>
  <si>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</si>
  <si>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</si>
  <si>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</si>
  <si>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</si>
  <si>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</si>
  <si>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</si>
  <si>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</si>
  <si>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</si>
  <si>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</si>
  <si>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</si>
  <si>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</si>
  <si>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</si>
  <si>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</si>
  <si>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</si>
  <si>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</si>
  <si>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</si>
  <si>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</si>
  <si>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</si>
  <si>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</si>
  <si>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</si>
  <si>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</si>
  <si>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</si>
  <si>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</si>
  <si>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</si>
  <si>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</si>
  <si>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</si>
  <si>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</si>
  <si>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</si>
  <si>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</si>
  <si>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</si>
  <si>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</si>
  <si>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</si>
  <si>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</si>
  <si>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</si>
  <si>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</si>
  <si>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</si>
  <si>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</si>
  <si>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</si>
  <si>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</si>
  <si>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</si>
  <si>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</si>
  <si>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</si>
  <si>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</si>
  <si>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</si>
  <si>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</si>
  <si>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</si>
  <si>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</si>
  <si>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</si>
  <si>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</si>
  <si>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</si>
  <si>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</si>
  <si>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</si>
  <si>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</si>
  <si>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</si>
  <si>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</si>
  <si>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</si>
  <si>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</si>
  <si>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</si>
  <si>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</si>
  <si>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</si>
  <si>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</si>
  <si>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</si>
  <si>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</si>
  <si>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</si>
  <si>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</si>
  <si>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</si>
  <si>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</si>
  <si>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</si>
  <si>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</si>
  <si>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</si>
  <si>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</si>
  <si>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</si>
  <si>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</si>
  <si>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</si>
  <si>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</si>
  <si>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</si>
  <si>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</si>
  <si>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</si>
  <si>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</si>
  <si>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</si>
  <si>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</si>
  <si>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</si>
  <si>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</si>
  <si>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</si>
  <si>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</si>
  <si>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</si>
  <si>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</si>
  <si>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</si>
  <si>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</si>
  <si>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</si>
  <si>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</si>
  <si>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</si>
  <si>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</si>
  <si>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</si>
  <si>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</si>
  <si>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</si>
  <si>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</si>
  <si>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</si>
  <si>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</si>
  <si>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</si>
  <si>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</si>
  <si>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</si>
  <si>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</si>
  <si>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</si>
  <si>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</si>
  <si>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</si>
  <si>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</si>
  <si>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</si>
  <si>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</si>
  <si>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</si>
  <si>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</si>
  <si>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</si>
  <si>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</si>
  <si>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</si>
  <si>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</si>
  <si>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</si>
  <si>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</si>
  <si>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</si>
  <si>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</si>
  <si>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</si>
  <si>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</si>
  <si>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</si>
  <si>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</si>
  <si>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</si>
  <si>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</si>
  <si>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</si>
  <si>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</si>
  <si>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</si>
  <si>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</si>
  <si>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</si>
  <si>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</si>
  <si>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</si>
  <si>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</si>
  <si>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</si>
  <si>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</si>
  <si>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</si>
  <si>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</si>
  <si>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</si>
  <si>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</si>
  <si>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</si>
  <si>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</si>
  <si>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</si>
  <si>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</si>
  <si>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</si>
  <si>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</si>
  <si>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</si>
  <si>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</si>
  <si>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</si>
  <si>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</si>
  <si>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</si>
  <si>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</si>
  <si>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</si>
  <si>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</si>
  <si>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</si>
  <si>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</si>
  <si>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</si>
  <si>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</si>
  <si>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</si>
  <si>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</si>
  <si>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</si>
  <si>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</si>
  <si>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</si>
  <si>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</si>
  <si>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</si>
  <si>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</si>
  <si>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</si>
  <si>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</si>
  <si>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</si>
  <si>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</si>
  <si>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</si>
  <si>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</si>
  <si>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</si>
  <si>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</si>
  <si>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</si>
  <si>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</si>
  <si>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</si>
  <si>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</si>
  <si>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</si>
  <si>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</si>
  <si>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</si>
  <si>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</si>
  <si>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</si>
  <si>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</si>
  <si>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</si>
  <si>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</si>
  <si>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</si>
  <si>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</si>
  <si>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</si>
  <si>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</si>
  <si>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</si>
  <si>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</si>
  <si>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</si>
  <si>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</si>
  <si>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</si>
  <si>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</si>
  <si>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</si>
  <si>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</si>
  <si>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</si>
  <si>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</si>
  <si>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</si>
  <si>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</si>
  <si>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</si>
  <si>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</si>
  <si>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</si>
  <si>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</si>
  <si>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</si>
  <si>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</si>
  <si>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</si>
  <si>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</si>
  <si>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</si>
  <si>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</si>
  <si>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</si>
  <si>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</si>
  <si>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</si>
  <si>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</si>
  <si>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</si>
  <si>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</si>
  <si>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</si>
  <si>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</si>
  <si>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</si>
  <si>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</si>
  <si>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</si>
  <si>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</si>
  <si>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</si>
  <si>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</si>
  <si>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</si>
  <si>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</si>
  <si>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</si>
  <si>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</si>
  <si>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</si>
  <si>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</si>
  <si>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</si>
  <si>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</si>
  <si>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</si>
  <si>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</si>
  <si>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</si>
  <si>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</si>
  <si>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</si>
  <si>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</si>
  <si>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</si>
  <si>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</si>
  <si>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</si>
  <si>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</si>
  <si>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</si>
  <si>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</si>
  <si>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</si>
  <si>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</si>
  <si>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</si>
  <si>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</si>
  <si>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</si>
  <si>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</si>
  <si>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</si>
  <si>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</si>
  <si>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</si>
  <si>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</si>
  <si>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</si>
  <si>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</si>
  <si>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</si>
  <si>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</si>
  <si>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</si>
  <si>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</si>
  <si>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</si>
  <si>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</si>
  <si>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</si>
  <si>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</si>
  <si>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</si>
  <si>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</si>
  <si>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</si>
  <si>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</si>
  <si>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</si>
  <si>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</si>
  <si>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</si>
  <si>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</si>
  <si>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</si>
  <si>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</si>
  <si>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</si>
  <si>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</si>
  <si>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</si>
  <si>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</si>
  <si>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</si>
  <si>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</si>
  <si>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</si>
  <si>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</si>
  <si>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</si>
  <si>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</si>
  <si>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</si>
  <si>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</si>
  <si>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</si>
  <si>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</si>
  <si>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</si>
  <si>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</si>
  <si>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</si>
  <si>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</si>
  <si>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</si>
  <si>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</si>
  <si>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</si>
  <si>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</si>
  <si>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</si>
  <si>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</si>
  <si>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</si>
  <si>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</si>
  <si>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</si>
  <si>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</si>
  <si>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</si>
  <si>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</si>
  <si>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</si>
  <si>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</si>
  <si>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</si>
  <si>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</si>
  <si>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</si>
  <si>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</si>
  <si>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</si>
  <si>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</si>
  <si>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</si>
  <si>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</si>
  <si>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</si>
  <si>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</si>
  <si>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</si>
  <si>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</si>
  <si>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</si>
  <si>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</si>
  <si>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</si>
  <si>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</si>
  <si>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</si>
  <si>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</si>
  <si>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</si>
  <si>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</si>
  <si>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</si>
  <si>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</si>
  <si>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</si>
  <si>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</si>
  <si>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</si>
  <si>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</si>
  <si>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</si>
  <si>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</si>
  <si>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</si>
  <si>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</si>
  <si>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</si>
  <si>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</si>
  <si>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</si>
  <si>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</si>
  <si>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</si>
  <si>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</si>
  <si>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</si>
  <si>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</si>
  <si>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</si>
  <si>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</si>
  <si>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</si>
  <si>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</si>
  <si>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</si>
  <si>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</si>
  <si>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</si>
  <si>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</si>
  <si>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</si>
  <si>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</si>
  <si>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</si>
  <si>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</si>
  <si>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</si>
  <si>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</si>
  <si>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</si>
  <si>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</si>
  <si>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</si>
  <si>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</si>
  <si>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</si>
  <si>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</si>
  <si>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</si>
  <si>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</si>
  <si>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</si>
  <si>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</si>
  <si>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</si>
  <si>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</si>
  <si>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</si>
  <si>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</si>
  <si>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</si>
  <si>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</si>
  <si>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</si>
  <si>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</si>
  <si>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</si>
  <si>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</si>
  <si>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</si>
  <si>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</si>
  <si>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</si>
  <si>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</si>
  <si>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</si>
  <si>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</si>
  <si>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</si>
  <si>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</si>
  <si>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</si>
  <si>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</si>
  <si>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</si>
  <si>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</si>
  <si>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</si>
  <si>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</si>
  <si>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</si>
  <si>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</si>
  <si>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</si>
  <si>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</si>
  <si>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</si>
  <si>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</si>
  <si>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</si>
  <si>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</si>
  <si>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</si>
  <si>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</si>
  <si>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</si>
  <si>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</si>
  <si>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</si>
  <si>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</si>
  <si>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</si>
  <si>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</si>
  <si>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</si>
  <si>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</si>
  <si>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</si>
  <si>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</si>
  <si>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</si>
  <si>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</si>
  <si>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</si>
  <si>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</si>
  <si>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</si>
  <si>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</si>
  <si>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</si>
  <si>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</si>
  <si>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</si>
  <si>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</si>
  <si>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</si>
  <si>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</si>
  <si>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</si>
  <si>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</si>
  <si>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</si>
  <si>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</si>
  <si>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</si>
  <si>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</si>
  <si>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</si>
  <si>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</si>
  <si>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</si>
  <si>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</si>
  <si>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</si>
  <si>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</si>
  <si>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</si>
  <si>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</si>
  <si>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</si>
  <si>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</si>
  <si>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</si>
  <si>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</si>
  <si>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</si>
  <si>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</si>
  <si>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</si>
  <si>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</si>
  <si>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</si>
  <si>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</si>
  <si>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</si>
  <si>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</si>
  <si>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</si>
  <si>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</si>
  <si>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</si>
  <si>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</si>
  <si>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</si>
  <si>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</si>
  <si>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</si>
  <si>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</si>
  <si>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</si>
  <si>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</si>
  <si>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</si>
  <si>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</si>
  <si>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</si>
  <si>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</si>
  <si>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</si>
  <si>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</si>
  <si>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</si>
  <si>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</si>
  <si>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</si>
  <si>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</si>
  <si>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</si>
  <si>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</si>
  <si>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</si>
  <si>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</si>
  <si>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</si>
  <si>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</si>
  <si>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</si>
  <si>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</si>
  <si>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</si>
  <si>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</si>
  <si>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</si>
  <si>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</si>
  <si>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</si>
  <si>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</si>
  <si>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</si>
  <si>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</si>
  <si>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</si>
  <si>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</si>
  <si>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</si>
  <si>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</si>
  <si>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</si>
  <si>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</si>
  <si>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</si>
  <si>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</si>
  <si>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</si>
  <si>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</si>
  <si>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</si>
  <si>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</si>
  <si>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</si>
  <si>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</si>
  <si>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</si>
  <si>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</si>
  <si>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</si>
  <si>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</si>
  <si>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</si>
  <si>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</si>
  <si>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</si>
  <si>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</si>
  <si>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</si>
  <si>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</si>
  <si>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</si>
  <si>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</si>
  <si>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</si>
  <si>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</si>
  <si>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</si>
  <si>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</si>
  <si>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</si>
  <si>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</si>
  <si>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</si>
  <si>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</si>
  <si>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</si>
  <si>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</si>
  <si>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</si>
  <si>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</si>
  <si>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</si>
  <si>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</si>
  <si>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</si>
  <si>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</si>
  <si>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</si>
  <si>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</si>
  <si>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</si>
  <si>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</si>
  <si>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</si>
  <si>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</si>
  <si>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</si>
  <si>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</si>
  <si>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</si>
  <si>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</si>
  <si>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</si>
  <si>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</si>
  <si>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</si>
  <si>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</si>
  <si>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</si>
  <si>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</si>
  <si>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</si>
  <si>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</si>
  <si>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</si>
  <si>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</si>
  <si>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</si>
  <si>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</si>
  <si>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</si>
  <si>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</si>
  <si>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</si>
  <si>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</si>
  <si>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</si>
  <si>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</si>
  <si>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</si>
  <si>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</si>
  <si>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</si>
  <si>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</si>
  <si>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</si>
  <si>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</si>
  <si>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</si>
  <si>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</si>
  <si>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</si>
  <si>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</si>
  <si>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</si>
  <si>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</si>
  <si>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</si>
  <si>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</si>
  <si>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</si>
  <si>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</si>
  <si>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</si>
  <si>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</si>
  <si>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</si>
  <si>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</si>
  <si>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</si>
  <si>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</si>
  <si>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</si>
  <si>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</si>
  <si>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</si>
  <si>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</si>
  <si>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</si>
  <si>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</si>
  <si>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</si>
  <si>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</si>
  <si>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</si>
  <si>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</si>
  <si>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</si>
  <si>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</si>
  <si>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</si>
  <si>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</si>
  <si>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</si>
  <si>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</si>
  <si>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</si>
  <si>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</si>
  <si>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</si>
  <si>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</si>
  <si>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</si>
  <si>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</si>
  <si>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</si>
  <si>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</si>
  <si>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</si>
  <si>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</si>
  <si>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</si>
  <si>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</si>
  <si>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</si>
  <si>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</si>
  <si>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</si>
  <si>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</si>
  <si>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</si>
  <si>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</si>
  <si>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</si>
  <si>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</si>
  <si>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</si>
  <si>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</si>
  <si>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</si>
  <si>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</si>
  <si>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</si>
  <si>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</si>
  <si>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</si>
  <si>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</si>
  <si>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</si>
  <si>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</si>
  <si>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</si>
  <si>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</si>
  <si>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</si>
  <si>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</si>
  <si>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</si>
  <si>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</si>
  <si>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</si>
  <si>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</si>
  <si>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</si>
  <si>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</si>
  <si>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</si>
  <si>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</si>
  <si>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</si>
  <si>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</si>
  <si>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</si>
  <si>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</si>
  <si>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</si>
  <si>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</si>
  <si>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</si>
  <si>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</si>
  <si>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</si>
  <si>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</si>
  <si>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</si>
  <si>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</si>
  <si>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</si>
  <si>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</si>
  <si>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</si>
  <si>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</si>
  <si>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</si>
  <si>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</si>
  <si>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</si>
  <si>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</si>
  <si>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</si>
  <si>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</si>
  <si>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</si>
  <si>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</si>
  <si>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</si>
  <si>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</si>
  <si>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</si>
  <si>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</si>
  <si>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</si>
  <si>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</si>
  <si>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</si>
  <si>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</si>
  <si>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</si>
  <si>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</si>
  <si>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</si>
  <si>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</si>
  <si>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</si>
  <si>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</si>
  <si>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</si>
  <si>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</si>
  <si>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</si>
  <si>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</si>
  <si>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</si>
  <si>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</si>
  <si>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</si>
  <si>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</si>
  <si>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</si>
  <si>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</si>
  <si>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</si>
  <si>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</si>
  <si>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</si>
  <si>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</si>
  <si>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</si>
  <si>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</si>
  <si>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</si>
  <si>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</si>
  <si>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</si>
  <si>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</si>
  <si>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</si>
  <si>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</si>
  <si>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</si>
  <si>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</si>
  <si>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</si>
  <si>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</si>
  <si>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</si>
  <si>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</si>
  <si>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</si>
  <si>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</si>
  <si>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</si>
  <si>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</si>
  <si>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</si>
  <si>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</si>
  <si>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</si>
  <si>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</si>
  <si>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</si>
  <si>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</si>
  <si>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</si>
  <si>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</si>
  <si>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</si>
  <si>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</si>
  <si>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</si>
  <si>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</si>
  <si>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</si>
  <si>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</si>
  <si>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</si>
  <si>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</si>
  <si>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</si>
  <si>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</si>
  <si>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</si>
  <si>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</si>
  <si>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</si>
  <si>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</si>
  <si>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</si>
  <si>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</si>
  <si>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</si>
  <si>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</si>
  <si>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</si>
  <si>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</si>
  <si>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</si>
  <si>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</si>
  <si>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</si>
  <si>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</si>
  <si>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</si>
  <si>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</si>
  <si>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</si>
  <si>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</si>
  <si>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</si>
  <si>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</si>
  <si>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</si>
  <si>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</si>
  <si>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</si>
  <si>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</si>
  <si>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</si>
  <si>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</si>
  <si>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</si>
  <si>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</si>
  <si>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</si>
  <si>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</si>
  <si>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</si>
  <si>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</si>
  <si>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</si>
  <si>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</si>
  <si>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</si>
  <si>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</si>
  <si>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</si>
  <si>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</si>
  <si>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</si>
  <si>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</si>
  <si>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</si>
  <si>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</si>
  <si>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</si>
  <si>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</si>
  <si>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</si>
  <si>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</si>
  <si>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</si>
  <si>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</si>
  <si>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</si>
  <si>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</si>
  <si>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</si>
  <si>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</si>
  <si>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</si>
  <si>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</si>
  <si>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</si>
  <si>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</si>
  <si>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</si>
  <si>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</si>
  <si>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</si>
  <si>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</si>
  <si>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</si>
  <si>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</si>
  <si>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</si>
  <si>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</si>
  <si>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</si>
  <si>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</si>
  <si>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</si>
  <si>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</si>
  <si>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</si>
  <si>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</si>
  <si>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</si>
  <si>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</si>
  <si>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</si>
  <si>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</si>
  <si>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</si>
  <si>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</si>
  <si>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</si>
  <si>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</si>
  <si>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</si>
  <si>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</si>
  <si>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</si>
  <si>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</si>
  <si>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</si>
  <si>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</si>
  <si>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</si>
  <si>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</si>
  <si>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</si>
  <si>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</si>
  <si>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</si>
  <si>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</si>
  <si>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</si>
  <si>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</si>
  <si>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</si>
  <si>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</si>
  <si>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</si>
  <si>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</si>
  <si>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</si>
  <si>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</si>
  <si>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</si>
  <si>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</si>
  <si>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</si>
  <si>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</si>
  <si>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</si>
  <si>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</si>
  <si>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</si>
  <si>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</si>
  <si>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</si>
  <si>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</si>
  <si>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</si>
  <si>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</si>
  <si>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</si>
  <si>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</si>
  <si>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</si>
  <si>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</si>
  <si>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</si>
  <si>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</si>
  <si>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</si>
  <si>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</si>
  <si>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</si>
  <si>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</si>
  <si>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</si>
  <si>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</si>
  <si>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</si>
  <si>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</si>
  <si>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</si>
  <si>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</si>
  <si>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</si>
  <si>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</si>
  <si>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</si>
  <si>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</si>
  <si>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</si>
  <si>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</si>
  <si>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</si>
  <si>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</si>
  <si>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</si>
  <si>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</si>
  <si>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</si>
  <si>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</si>
  <si>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</si>
  <si>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</si>
  <si>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</si>
  <si>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</si>
  <si>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</si>
  <si>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</si>
  <si>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</si>
  <si>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</si>
  <si>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</si>
  <si>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</si>
  <si>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</si>
  <si>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</si>
  <si>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</si>
  <si>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</si>
  <si>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</si>
  <si>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</si>
  <si>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</si>
  <si>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</si>
  <si>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</si>
  <si>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</si>
  <si>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</si>
  <si>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</si>
  <si>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</si>
  <si>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</si>
  <si>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</si>
  <si>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</si>
  <si>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</si>
  <si>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</si>
  <si>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</si>
  <si>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</si>
  <si>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</si>
  <si>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</si>
  <si>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</si>
  <si>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</si>
  <si>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</si>
  <si>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</si>
  <si>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</si>
  <si>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</si>
  <si>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</si>
  <si>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</si>
  <si>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</si>
  <si>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</si>
  <si>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</si>
  <si>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</si>
  <si>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</si>
  <si>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</si>
  <si>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</si>
  <si>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</si>
  <si>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</si>
  <si>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</si>
  <si>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</si>
  <si>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</si>
  <si>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</si>
  <si>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</si>
  <si>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</si>
  <si>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</si>
  <si>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</si>
  <si>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</si>
  <si>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</si>
  <si>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</si>
  <si>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</si>
  <si>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</si>
  <si>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</si>
  <si>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</si>
  <si>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</si>
  <si>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</si>
  <si>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</si>
  <si>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</si>
  <si>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</si>
  <si>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</si>
  <si>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</si>
  <si>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</si>
  <si>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</si>
  <si>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</si>
  <si>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</si>
  <si>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</si>
  <si>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</si>
  <si>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</si>
  <si>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</si>
  <si>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</si>
  <si>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</si>
  <si>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</si>
  <si>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</si>
  <si>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</si>
  <si>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</si>
  <si>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</si>
  <si>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</si>
  <si>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</si>
  <si>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</si>
  <si>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</si>
  <si>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</si>
  <si>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</si>
  <si>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</si>
  <si>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</si>
  <si>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</si>
  <si>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</si>
  <si>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</si>
  <si>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</si>
  <si>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</si>
  <si>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</si>
  <si>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</si>
  <si>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</si>
  <si>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</si>
  <si>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</si>
  <si>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</si>
  <si>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</si>
  <si>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</si>
  <si>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</si>
  <si>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</si>
  <si>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</si>
  <si>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</si>
  <si>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</si>
  <si>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</si>
  <si>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</si>
  <si>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</si>
  <si>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</si>
  <si>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</si>
  <si>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</si>
  <si>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</si>
  <si>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</si>
  <si>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</si>
  <si>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</si>
  <si>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</si>
  <si>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</si>
  <si>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</si>
  <si>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</si>
  <si>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</si>
  <si>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</si>
  <si>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</si>
  <si>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</si>
  <si>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</si>
  <si>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</si>
  <si>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</si>
  <si>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</si>
  <si>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</si>
  <si>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</si>
  <si>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</si>
  <si>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</si>
  <si>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</si>
  <si>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</si>
  <si>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</si>
  <si>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</si>
  <si>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</si>
  <si>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</si>
  <si>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</si>
  <si>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</si>
  <si>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</si>
  <si>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</si>
  <si>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</si>
  <si>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</si>
  <si>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</si>
  <si>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</si>
  <si>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</si>
  <si>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</si>
  <si>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</si>
  <si>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</si>
  <si>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</si>
  <si>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</si>
  <si>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</si>
  <si>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</si>
  <si>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</si>
  <si>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</si>
  <si>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</si>
  <si>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</si>
  <si>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</si>
  <si>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</si>
  <si>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</si>
  <si>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</si>
  <si>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</si>
  <si>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</si>
  <si>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</si>
  <si>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</si>
  <si>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</si>
  <si>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</si>
  <si>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</si>
  <si>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</si>
  <si>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</si>
  <si>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</si>
  <si>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</si>
  <si>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</si>
  <si>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</si>
  <si>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</si>
  <si>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</si>
  <si>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</si>
  <si>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</si>
  <si>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</si>
  <si>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</si>
  <si>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</si>
  <si>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</si>
  <si>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</si>
  <si>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</si>
  <si>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</si>
  <si>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</si>
  <si>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</si>
  <si>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</si>
  <si>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</si>
  <si>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</si>
  <si>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</si>
  <si>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</si>
  <si>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</si>
  <si>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</si>
  <si>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</si>
  <si>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</si>
  <si>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</si>
  <si>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</si>
  <si>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</si>
  <si>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</si>
  <si>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</si>
  <si>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</si>
  <si>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</si>
  <si>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</si>
  <si>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</si>
  <si>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</si>
  <si>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</si>
  <si>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</si>
  <si>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</si>
  <si>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</si>
  <si>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</si>
  <si>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</si>
  <si>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</si>
  <si>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</si>
  <si>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</si>
  <si>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</si>
  <si>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</si>
  <si>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</si>
  <si>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</si>
  <si>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</si>
  <si>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</si>
  <si>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</si>
  <si>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</si>
  <si>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</si>
  <si>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</si>
  <si>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</si>
  <si>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</si>
  <si>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</si>
  <si>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</si>
  <si>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</si>
  <si>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</si>
  <si>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</si>
  <si>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</si>
  <si>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</si>
  <si>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</si>
  <si>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</si>
  <si>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</si>
  <si>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</si>
  <si>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</si>
  <si>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</si>
  <si>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</si>
  <si>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</si>
  <si>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</si>
  <si>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</si>
  <si>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</si>
  <si>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</si>
  <si>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</si>
  <si>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</si>
  <si>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</si>
  <si>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</si>
  <si>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</si>
  <si>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</si>
  <si>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</si>
  <si>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</si>
  <si>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</si>
  <si>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</si>
  <si>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</si>
  <si>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</si>
  <si>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</si>
  <si>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</si>
  <si>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</si>
  <si>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</si>
  <si>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</si>
  <si>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</si>
  <si>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</si>
  <si>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</si>
  <si>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</si>
  <si>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</si>
  <si>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</si>
  <si>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</si>
  <si>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</si>
  <si>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</si>
  <si>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</si>
  <si>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</si>
  <si>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</si>
  <si>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</si>
  <si>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</si>
  <si>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</si>
  <si>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</si>
  <si>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</si>
  <si>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</si>
  <si>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</si>
  <si>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</si>
  <si>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</si>
  <si>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</si>
  <si>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</si>
  <si>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</si>
  <si>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</si>
  <si>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</si>
  <si>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</si>
  <si>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</si>
  <si>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</si>
  <si>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</si>
  <si>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</si>
  <si>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</si>
  <si>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</si>
  <si>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</si>
  <si>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</si>
  <si>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</si>
  <si>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</si>
  <si>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</si>
  <si>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</si>
  <si>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</si>
  <si>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</si>
  <si>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</si>
  <si>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</si>
  <si>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</si>
  <si>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</si>
  <si>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</si>
  <si>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</si>
  <si>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</si>
  <si>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</si>
  <si>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</si>
  <si>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</si>
  <si>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</si>
  <si>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</si>
  <si>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</si>
  <si>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</si>
  <si>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</si>
  <si>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</si>
  <si>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</si>
  <si>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</si>
  <si>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</si>
  <si>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</si>
  <si>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</si>
  <si>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</si>
  <si>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</si>
  <si>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</si>
  <si>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</si>
  <si>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</si>
  <si>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</si>
  <si>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</si>
  <si>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</si>
  <si>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</si>
  <si>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</si>
  <si>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</si>
  <si>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</si>
  <si>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</si>
  <si>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</si>
  <si>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</si>
  <si>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</si>
  <si>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</si>
  <si>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</si>
  <si>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</si>
  <si>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</si>
  <si>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</si>
  <si>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</si>
  <si>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</si>
  <si>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</si>
  <si>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</si>
  <si>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</si>
  <si>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</si>
  <si>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</si>
  <si>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</si>
  <si>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</si>
  <si>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</si>
  <si>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</si>
  <si>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</si>
  <si>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</si>
  <si>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</si>
  <si>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</si>
  <si>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</si>
  <si>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</si>
  <si>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</si>
  <si>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</si>
  <si>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</si>
  <si>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</si>
  <si>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</si>
  <si>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</si>
  <si>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</si>
  <si>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</si>
  <si>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</si>
  <si>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</si>
  <si>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</si>
  <si>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</si>
  <si>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</si>
  <si>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</si>
  <si>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</si>
  <si>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</si>
  <si>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</si>
  <si>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</si>
  <si>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</si>
  <si>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</si>
  <si>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</si>
  <si>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</si>
  <si>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</si>
  <si>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</si>
  <si>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</si>
  <si>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</si>
  <si>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</si>
  <si>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</si>
  <si>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</si>
  <si>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</si>
  <si>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</si>
  <si>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</si>
  <si>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</si>
  <si>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</si>
  <si>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</si>
  <si>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</si>
  <si>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</si>
  <si>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</si>
  <si>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</si>
  <si>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</si>
  <si>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</si>
  <si>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</si>
  <si>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</si>
  <si>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</si>
  <si>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</si>
  <si>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</si>
  <si>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</si>
  <si>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</si>
  <si>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</si>
  <si>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</si>
  <si>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</si>
  <si>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</si>
  <si>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</si>
  <si>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</si>
  <si>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</si>
  <si>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</si>
  <si>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</si>
  <si>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</si>
  <si>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</si>
  <si>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</si>
  <si>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</si>
  <si>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</si>
  <si>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</si>
  <si>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</si>
  <si>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</si>
  <si>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</si>
  <si>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</si>
  <si>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</si>
  <si>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</si>
  <si>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</si>
  <si>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</si>
  <si>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</si>
  <si>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</si>
  <si>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</si>
  <si>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</si>
  <si>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</si>
  <si>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</si>
  <si>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</si>
  <si>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</si>
  <si>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</si>
  <si>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</si>
  <si>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</si>
  <si>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</si>
  <si>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</si>
  <si>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</si>
  <si>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</si>
  <si>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</si>
  <si>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</si>
  <si>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</si>
  <si>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</si>
  <si>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</si>
  <si>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</si>
  <si>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</si>
  <si>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</si>
  <si>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</si>
  <si>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</si>
  <si>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</si>
  <si>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</si>
  <si>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</si>
  <si>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</si>
  <si>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</si>
  <si>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</si>
  <si>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</si>
  <si>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</si>
  <si>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</si>
  <si>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</si>
  <si>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</si>
  <si>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</si>
  <si>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</si>
  <si>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</si>
  <si>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</si>
  <si>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</si>
  <si>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</si>
  <si>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</si>
  <si>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</si>
  <si>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</si>
  <si>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</si>
  <si>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</si>
  <si>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</si>
  <si>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</si>
  <si>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</si>
  <si>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</si>
  <si>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</si>
  <si>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</si>
  <si>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</si>
  <si>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</si>
  <si>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</si>
  <si>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</si>
  <si>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</si>
  <si>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</si>
  <si>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</si>
  <si>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</si>
  <si>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</si>
  <si>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</si>
  <si>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</si>
  <si>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</si>
  <si>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</si>
  <si>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</si>
  <si>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</si>
  <si>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</si>
  <si>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</si>
  <si>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</si>
  <si>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</si>
  <si>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</si>
  <si>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</si>
  <si>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</si>
  <si>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</si>
  <si>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</si>
  <si>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</si>
  <si>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</si>
  <si>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</si>
  <si>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</si>
  <si>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</si>
  <si>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</si>
  <si>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</si>
  <si>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</si>
  <si>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</si>
  <si>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</si>
  <si>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</si>
  <si>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</si>
  <si>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</si>
  <si>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</si>
  <si>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</si>
  <si>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</si>
  <si>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</si>
  <si>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</si>
  <si>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</si>
  <si>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</si>
  <si>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</si>
  <si>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</si>
  <si>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</si>
  <si>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</si>
  <si>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</si>
  <si>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</si>
  <si>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</si>
  <si>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</si>
  <si>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</si>
  <si>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</si>
  <si>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</si>
  <si>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</si>
  <si>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</si>
  <si>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</si>
  <si>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</si>
  <si>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</si>
  <si>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</si>
  <si>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</si>
  <si>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</si>
  <si>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</si>
  <si>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</si>
  <si>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</si>
  <si>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</si>
  <si>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</si>
  <si>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</si>
  <si>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</si>
  <si>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</si>
  <si>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</si>
  <si>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</si>
  <si>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</si>
  <si>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</si>
  <si>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</si>
  <si>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</si>
  <si>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</si>
  <si>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</si>
  <si>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</si>
  <si>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</si>
  <si>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</si>
  <si>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</si>
  <si>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</si>
  <si>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</si>
  <si>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</si>
  <si>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</si>
  <si>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</si>
  <si>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</si>
  <si>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</si>
  <si>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</si>
  <si>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</si>
  <si>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</si>
  <si>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</si>
  <si>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</si>
  <si>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</si>
  <si>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</si>
  <si>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</si>
  <si>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</si>
  <si>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</si>
  <si>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</si>
  <si>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</si>
  <si>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</si>
  <si>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</si>
  <si>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</si>
  <si>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</si>
  <si>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</si>
  <si>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</si>
  <si>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</si>
  <si>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</si>
  <si>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</si>
  <si>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</si>
  <si>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</si>
  <si>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</si>
  <si>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</si>
  <si>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</si>
  <si>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</si>
  <si>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</si>
  <si>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</si>
  <si>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</si>
  <si>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</si>
  <si>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</si>
  <si>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</si>
  <si>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</si>
  <si>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</si>
  <si>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</si>
  <si>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</si>
  <si>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</si>
  <si>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</si>
  <si>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</si>
  <si>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</si>
  <si>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</si>
  <si>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</si>
  <si>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</si>
  <si>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</si>
  <si>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</si>
  <si>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</si>
  <si>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</si>
  <si>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</si>
  <si>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</si>
  <si>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</si>
  <si>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</si>
  <si>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</si>
  <si>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</si>
  <si>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</si>
  <si>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</si>
  <si>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</si>
  <si>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</si>
  <si>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</si>
  <si>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</si>
  <si>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</si>
  <si>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</si>
  <si>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</si>
  <si>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</si>
  <si>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</si>
  <si>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</si>
  <si>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</si>
  <si>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</si>
  <si>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</si>
  <si>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</si>
  <si>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</si>
  <si>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</si>
  <si>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</si>
  <si>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</si>
  <si>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</si>
  <si>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</si>
  <si>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</si>
  <si>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</si>
  <si>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</si>
  <si>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</si>
  <si>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</si>
  <si>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</si>
  <si>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</si>
  <si>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</si>
  <si>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</si>
  <si>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</si>
  <si>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</si>
  <si>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</si>
  <si>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</si>
  <si>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</si>
  <si>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</si>
  <si>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</si>
  <si>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</si>
  <si>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</si>
  <si>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</si>
  <si>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</si>
  <si>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</si>
  <si>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</si>
  <si>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</si>
  <si>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</si>
  <si>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</si>
  <si>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</si>
  <si>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</si>
  <si>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</si>
  <si>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</si>
  <si>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</si>
  <si>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</si>
  <si>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</si>
  <si>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</si>
  <si>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</si>
  <si>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</si>
  <si>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</si>
  <si>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</si>
  <si>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</si>
  <si>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</si>
  <si>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</si>
  <si>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</si>
  <si>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</si>
  <si>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</si>
  <si>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</si>
  <si>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</si>
  <si>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</si>
  <si>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</si>
  <si>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</si>
  <si>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</si>
  <si>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</si>
  <si>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</si>
  <si>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</si>
  <si>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</si>
  <si>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</si>
  <si>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</si>
  <si>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</si>
  <si>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</si>
  <si>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</si>
  <si>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</si>
  <si>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</si>
  <si>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</si>
  <si>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</si>
  <si>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</si>
  <si>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</si>
  <si>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</si>
  <si>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</si>
  <si>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</si>
  <si>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</si>
  <si>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</si>
  <si>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</si>
  <si>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</si>
  <si>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</si>
  <si>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</si>
  <si>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</si>
  <si>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</si>
  <si>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</si>
  <si>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</si>
  <si>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</si>
  <si>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</si>
  <si>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</si>
  <si>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</si>
  <si>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</si>
  <si>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</si>
  <si>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</si>
  <si>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</si>
  <si>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</si>
  <si>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</si>
  <si>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</si>
  <si>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</si>
  <si>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</si>
  <si>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</si>
  <si>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</si>
  <si>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</si>
  <si>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</si>
  <si>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</si>
  <si>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</si>
  <si>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</si>
  <si>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</si>
  <si>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</si>
  <si>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</si>
  <si>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</si>
  <si>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</si>
  <si>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</si>
  <si>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</si>
  <si>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</si>
  <si>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</si>
  <si>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</si>
  <si>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</si>
  <si>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</si>
  <si>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</si>
  <si>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</si>
  <si>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</si>
  <si>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</si>
  <si>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</si>
  <si>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</si>
  <si>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</si>
  <si>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</si>
  <si>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</si>
  <si>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</si>
  <si>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</si>
  <si>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</si>
  <si>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</si>
  <si>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</si>
  <si>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</si>
  <si>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</si>
  <si>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</si>
  <si>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</si>
  <si>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</si>
  <si>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</si>
  <si>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</si>
  <si>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</si>
  <si>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</si>
  <si>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</si>
  <si>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</si>
  <si>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</si>
  <si>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</si>
  <si>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</si>
  <si>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</si>
  <si>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</si>
  <si>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</si>
  <si>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</si>
  <si>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</si>
  <si>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</si>
  <si>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</si>
  <si>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</si>
  <si>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</si>
  <si>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</si>
  <si>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</si>
  <si>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</si>
  <si>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</si>
  <si>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</si>
  <si>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</si>
  <si>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</si>
  <si>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</si>
  <si>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</si>
  <si>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</si>
  <si>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</si>
  <si>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</si>
  <si>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</si>
  <si>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</si>
  <si>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</si>
  <si>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</si>
  <si>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</si>
  <si>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</si>
  <si>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</si>
  <si>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</si>
  <si>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</si>
  <si>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</si>
  <si>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</si>
  <si>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</si>
  <si>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</si>
  <si>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</si>
  <si>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</si>
  <si>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</si>
  <si>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</si>
  <si>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</si>
  <si>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</si>
  <si>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</si>
  <si>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</si>
  <si>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</si>
  <si>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</si>
  <si>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</si>
  <si>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</si>
  <si>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</si>
  <si>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</si>
  <si>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</si>
  <si>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</si>
  <si>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</si>
  <si>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</si>
  <si>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</si>
  <si>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</si>
  <si>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</si>
  <si>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</si>
  <si>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</si>
  <si>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</si>
  <si>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</si>
  <si>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</si>
  <si>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</si>
  <si>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</si>
  <si>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</si>
  <si>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</si>
  <si>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</si>
  <si>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</si>
  <si>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</si>
  <si>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</si>
  <si>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</si>
  <si>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</si>
  <si>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</si>
  <si>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</si>
  <si>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</si>
  <si>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</si>
  <si>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</si>
  <si>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</si>
  <si>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</si>
  <si>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</si>
  <si>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</si>
  <si>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</si>
  <si>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</si>
  <si>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</si>
  <si>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</si>
  <si>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</si>
  <si>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</si>
  <si>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</si>
  <si>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</si>
  <si>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</si>
  <si>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</si>
  <si>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</si>
  <si>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</si>
  <si>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</si>
  <si>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</si>
  <si>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</si>
  <si>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</si>
  <si>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</si>
  <si>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</si>
  <si>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</si>
  <si>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</si>
  <si>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</si>
  <si>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</si>
  <si>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</si>
  <si>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</si>
  <si>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</si>
  <si>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</si>
  <si>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</si>
  <si>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</si>
  <si>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</si>
  <si>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</si>
  <si>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</si>
  <si>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</si>
  <si>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</si>
  <si>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</si>
  <si>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</si>
  <si>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</si>
  <si>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</si>
  <si>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</si>
  <si>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</si>
  <si>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</si>
  <si>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</si>
  <si>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</si>
  <si>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</si>
  <si>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</si>
  <si>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</si>
  <si>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</si>
  <si>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</si>
  <si>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</si>
  <si>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</si>
  <si>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</si>
  <si>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</si>
  <si>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</si>
  <si>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</si>
  <si>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</si>
  <si>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</si>
  <si>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</si>
  <si>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</si>
  <si>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</si>
  <si>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</si>
  <si>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</si>
  <si>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</si>
  <si>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</si>
  <si>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</si>
  <si>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</si>
  <si>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</si>
  <si>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</si>
  <si>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</si>
  <si>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</si>
  <si>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</si>
  <si>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</si>
  <si>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</si>
  <si>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</si>
  <si>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</si>
  <si>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</si>
  <si>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</si>
  <si>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</si>
  <si>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</si>
  <si>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</si>
  <si>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</si>
  <si>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</si>
  <si>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</si>
  <si>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</si>
  <si>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</si>
  <si>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</si>
  <si>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</si>
  <si>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</si>
  <si>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</si>
  <si>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</si>
  <si>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</si>
  <si>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</si>
  <si>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</si>
  <si>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</si>
  <si>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</si>
  <si>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</si>
  <si>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</si>
  <si>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</si>
  <si>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</si>
  <si>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</si>
  <si>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</si>
  <si>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</si>
  <si>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</si>
  <si>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</si>
  <si>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</si>
  <si>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</si>
  <si>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</si>
  <si>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</si>
  <si>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</si>
  <si>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</si>
  <si>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</si>
  <si>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</si>
  <si>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</si>
  <si>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</si>
  <si>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</si>
  <si>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</si>
  <si>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</si>
  <si>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</si>
  <si>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</si>
  <si>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</si>
  <si>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</si>
  <si>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</si>
  <si>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</si>
  <si>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</si>
  <si>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</si>
  <si>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</si>
  <si>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</si>
  <si>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</si>
  <si>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</si>
  <si>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</si>
  <si>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</si>
  <si>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</si>
  <si>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</si>
  <si>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</si>
  <si>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</si>
  <si>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</si>
  <si>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</si>
  <si>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</si>
  <si>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</si>
  <si>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</si>
  <si>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</si>
  <si>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</si>
  <si>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</si>
  <si>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</si>
  <si>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</si>
  <si>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</si>
  <si>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</si>
  <si>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</si>
  <si>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</si>
  <si>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</si>
  <si>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</si>
  <si>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</si>
  <si>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</si>
  <si>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</si>
  <si>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</si>
  <si>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</si>
  <si>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</si>
  <si>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</si>
  <si>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</si>
  <si>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</si>
  <si>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</si>
  <si>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</si>
  <si>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</si>
  <si>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</si>
  <si>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</si>
  <si>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</si>
  <si>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</si>
  <si>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</si>
  <si>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</si>
  <si>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</si>
  <si>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</si>
  <si>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</si>
  <si>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</si>
  <si>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</si>
  <si>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</si>
  <si>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</si>
  <si>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</si>
  <si>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</si>
  <si>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</si>
  <si>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</si>
  <si>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</si>
  <si>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</si>
  <si>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</si>
  <si>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</si>
  <si>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</si>
  <si>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</si>
  <si>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</si>
  <si>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</si>
  <si>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</si>
  <si>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</si>
  <si>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</si>
  <si>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</si>
  <si>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</si>
  <si>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</si>
  <si>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</si>
  <si>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</si>
  <si>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</si>
  <si>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</si>
  <si>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</si>
  <si>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</si>
  <si>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</si>
  <si>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</si>
  <si>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</si>
  <si>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</si>
  <si>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</si>
  <si>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</si>
  <si>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</si>
  <si>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</si>
  <si>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</si>
  <si>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</si>
  <si>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</si>
  <si>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</si>
  <si>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</si>
  <si>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</si>
  <si>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</si>
  <si>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</si>
  <si>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</si>
  <si>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</si>
  <si>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</si>
  <si>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</si>
  <si>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</si>
  <si>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</si>
  <si>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</si>
  <si>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</si>
  <si>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</si>
  <si>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</si>
  <si>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</si>
  <si>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</si>
  <si>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</si>
  <si>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</si>
  <si>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</si>
  <si>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</si>
  <si>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</si>
  <si>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</si>
  <si>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</si>
  <si>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</si>
  <si>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</si>
  <si>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</si>
  <si>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</si>
  <si>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</si>
  <si>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</si>
  <si>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</si>
  <si>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</si>
  <si>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</si>
  <si>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</si>
  <si>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</si>
  <si>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</si>
  <si>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</si>
  <si>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</si>
  <si>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</si>
  <si>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</si>
  <si>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</si>
  <si>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</si>
  <si>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</si>
  <si>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</si>
  <si>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</si>
  <si>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</si>
  <si>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</si>
  <si>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</si>
  <si>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</si>
  <si>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</si>
  <si>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</si>
  <si>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</si>
  <si>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</si>
  <si>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</si>
  <si>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</si>
  <si>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</si>
  <si>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</si>
  <si>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</si>
  <si>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</si>
  <si>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</si>
  <si>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</si>
  <si>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</si>
  <si>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</si>
  <si>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</si>
  <si>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</si>
  <si>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</si>
  <si>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</si>
  <si>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</si>
  <si>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</si>
  <si>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</si>
  <si>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</si>
  <si>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</si>
  <si>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</si>
  <si>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</si>
  <si>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</si>
  <si>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</si>
  <si>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</si>
  <si>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</si>
  <si>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</si>
  <si>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</si>
  <si>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</si>
  <si>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</si>
  <si>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</si>
  <si>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</si>
  <si>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</si>
  <si>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</si>
  <si>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</si>
  <si>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</si>
  <si>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</si>
  <si>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</si>
  <si>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</si>
  <si>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</si>
  <si>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</si>
  <si>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</si>
  <si>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</si>
  <si>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</si>
  <si>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</si>
  <si>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</si>
  <si>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</si>
  <si>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</si>
  <si>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</si>
  <si>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</si>
  <si>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</si>
  <si>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</si>
  <si>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</si>
  <si>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</si>
  <si>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</si>
  <si>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</si>
  <si>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</si>
  <si>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</si>
  <si>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</si>
  <si>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</si>
  <si>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</si>
  <si>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</si>
  <si>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</si>
  <si>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</si>
  <si>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</si>
  <si>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</si>
  <si>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</si>
  <si>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</si>
  <si>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</si>
  <si>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</si>
  <si>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</si>
  <si>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</si>
  <si>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</si>
  <si>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</si>
  <si>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</si>
  <si>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</si>
  <si>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</si>
  <si>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</si>
  <si>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</si>
  <si>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</si>
  <si>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</si>
  <si>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</si>
  <si>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</si>
  <si>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</si>
  <si>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</si>
  <si>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</si>
  <si>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</si>
  <si>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</si>
  <si>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</si>
  <si>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</si>
  <si>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</si>
  <si>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</si>
  <si>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</si>
  <si>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</si>
  <si>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</si>
  <si>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</si>
  <si>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</si>
  <si>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</si>
  <si>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</si>
  <si>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</si>
  <si>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</si>
  <si>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</si>
  <si>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</si>
  <si>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</si>
  <si>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</si>
  <si>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</si>
  <si>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</si>
  <si>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</si>
  <si>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</si>
  <si>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</si>
  <si>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</si>
  <si>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</si>
  <si>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</si>
  <si>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</si>
  <si>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</si>
  <si>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</si>
  <si>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</si>
  <si>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</si>
  <si>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</si>
  <si>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</si>
  <si>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</si>
  <si>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</si>
  <si>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</si>
  <si>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</si>
  <si>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</si>
  <si>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</si>
  <si>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</si>
  <si>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</si>
  <si>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</si>
  <si>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</si>
  <si>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</si>
  <si>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</si>
  <si>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</si>
  <si>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</si>
  <si>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</si>
  <si>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</si>
  <si>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</si>
  <si>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</si>
  <si>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</si>
  <si>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</si>
  <si>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</si>
  <si>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</si>
  <si>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</si>
  <si>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</si>
  <si>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</si>
  <si>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</si>
  <si>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</si>
  <si>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</si>
  <si>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</si>
  <si>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</si>
  <si>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</si>
  <si>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</si>
  <si>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</si>
  <si>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</si>
  <si>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</si>
  <si>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</si>
  <si>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</si>
  <si>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</si>
  <si>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</si>
  <si>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</si>
  <si>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</si>
  <si>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</si>
  <si>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</si>
  <si>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</si>
  <si>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</si>
  <si>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</si>
  <si>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</si>
  <si>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</si>
  <si>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</si>
  <si>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</si>
  <si>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</si>
  <si>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</si>
  <si>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</si>
  <si>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</si>
  <si>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</si>
  <si>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</si>
  <si>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</si>
  <si>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</si>
  <si>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</si>
  <si>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</si>
  <si>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</si>
  <si>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</si>
  <si>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</si>
  <si>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</si>
  <si>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</si>
  <si>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</si>
  <si>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</si>
  <si>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</si>
  <si>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</si>
  <si>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</si>
  <si>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</si>
  <si>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</si>
  <si>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</si>
  <si>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</si>
  <si>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</si>
  <si>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</si>
  <si>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</si>
  <si>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</si>
  <si>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</si>
  <si>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</si>
  <si>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</si>
  <si>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</si>
  <si>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</si>
  <si>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</si>
  <si>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</si>
  <si>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</si>
  <si>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</si>
  <si>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</si>
  <si>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</si>
  <si>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</si>
  <si>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</si>
  <si>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</si>
  <si>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</si>
  <si>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</si>
  <si>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</si>
  <si>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</si>
  <si>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</si>
  <si>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</si>
  <si>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</si>
  <si>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</si>
  <si>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</si>
  <si>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</si>
  <si>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</si>
  <si>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</si>
  <si>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</si>
  <si>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</si>
  <si>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</si>
  <si>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</si>
  <si>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</si>
  <si>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</si>
  <si>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</si>
  <si>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</si>
  <si>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</si>
  <si>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</si>
  <si>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</si>
  <si>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</si>
  <si>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</si>
  <si>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</si>
  <si>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</si>
  <si>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</si>
  <si>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</si>
  <si>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</si>
  <si>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</si>
  <si>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</si>
  <si>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</si>
  <si>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</si>
  <si>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</si>
  <si>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</si>
  <si>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</si>
  <si>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</si>
  <si>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</si>
  <si>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</si>
  <si>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</si>
  <si>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</si>
  <si>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</si>
  <si>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</si>
  <si>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</si>
  <si>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</si>
  <si>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</si>
  <si>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</si>
  <si>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</si>
  <si>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</si>
  <si>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</si>
  <si>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</si>
  <si>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</si>
  <si>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</si>
  <si>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</si>
  <si>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</si>
  <si>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</si>
  <si>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</si>
  <si>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</si>
  <si>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</si>
  <si>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</si>
  <si>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</si>
  <si>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</si>
  <si>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</si>
  <si>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</si>
  <si>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</si>
  <si>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</si>
  <si>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</si>
  <si>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</si>
  <si>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</si>
  <si>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</si>
  <si>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</si>
  <si>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</si>
  <si>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</si>
  <si>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</si>
  <si>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</si>
  <si>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</si>
  <si>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</si>
  <si>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</si>
  <si>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</si>
  <si>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</si>
  <si>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</si>
  <si>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</si>
  <si>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</si>
  <si>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</si>
  <si>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</si>
  <si>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</si>
  <si>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</si>
  <si>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</si>
  <si>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</si>
  <si>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</si>
  <si>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</si>
  <si>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</si>
  <si>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</si>
  <si>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</si>
  <si>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</si>
  <si>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</si>
  <si>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</si>
  <si>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</si>
  <si>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</si>
  <si>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</si>
  <si>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</si>
  <si>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</si>
  <si>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</si>
  <si>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</si>
  <si>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</si>
  <si>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</si>
  <si>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</si>
  <si>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</si>
  <si>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</si>
  <si>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</si>
  <si>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</si>
  <si>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</si>
  <si>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</si>
  <si>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</si>
  <si>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</si>
  <si>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</si>
  <si>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</si>
  <si>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</si>
  <si>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</si>
  <si>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</si>
  <si>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</si>
  <si>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</si>
  <si>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</si>
  <si>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</si>
  <si>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</si>
  <si>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</si>
  <si>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</si>
  <si>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</si>
  <si>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</si>
  <si>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</si>
  <si>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</si>
  <si>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</si>
  <si>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</si>
  <si>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</si>
  <si>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</si>
  <si>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</si>
  <si>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</si>
  <si>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</si>
  <si>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</si>
  <si>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</si>
  <si>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</si>
  <si>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</si>
  <si>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</si>
  <si>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</si>
  <si>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</si>
  <si>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</si>
  <si>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</si>
  <si>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</si>
  <si>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</si>
  <si>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</si>
  <si>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</si>
  <si>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</si>
  <si>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</si>
  <si>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</si>
  <si>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</si>
  <si>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</si>
  <si>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</si>
  <si>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</si>
  <si>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</si>
  <si>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</si>
  <si>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</si>
  <si>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</si>
  <si>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</si>
  <si>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</si>
  <si>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</si>
  <si>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</si>
  <si>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</si>
  <si>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</si>
  <si>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</si>
  <si>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</si>
  <si>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</si>
  <si>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</si>
  <si>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</si>
  <si>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</si>
  <si>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</si>
  <si>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</si>
  <si>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</si>
  <si>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</si>
  <si>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</si>
  <si>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</si>
  <si>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</si>
  <si>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</si>
  <si>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</si>
  <si>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</si>
  <si>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</si>
  <si>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</si>
  <si>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</si>
  <si>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</si>
  <si>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</si>
  <si>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</si>
  <si>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</si>
  <si>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</si>
  <si>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</si>
  <si>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</si>
  <si>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</si>
  <si>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</si>
  <si>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</si>
  <si>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</si>
  <si>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</si>
  <si>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</si>
  <si>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</si>
  <si>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</si>
  <si>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</si>
  <si>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</si>
  <si>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</si>
  <si>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</si>
  <si>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</si>
  <si>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</si>
  <si>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</si>
  <si>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</si>
  <si>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</si>
  <si>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</si>
  <si>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</si>
  <si>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</si>
  <si>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</si>
  <si>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</si>
  <si>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</si>
  <si>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</si>
  <si>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</si>
  <si>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</si>
  <si>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</si>
  <si>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</si>
  <si>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</si>
  <si>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</si>
  <si>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</si>
  <si>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</si>
  <si>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</si>
  <si>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</si>
  <si>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</si>
  <si>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</si>
  <si>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</si>
  <si>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</si>
  <si>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</si>
  <si>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</si>
  <si>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</si>
  <si>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</si>
  <si>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</si>
  <si>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</si>
  <si>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</si>
  <si>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</si>
  <si>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</si>
  <si>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</si>
  <si>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</si>
  <si>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</si>
  <si>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</si>
  <si>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</si>
  <si>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</si>
  <si>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</si>
  <si>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</si>
  <si>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</si>
  <si>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</si>
  <si>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</si>
  <si>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</si>
  <si>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</si>
  <si>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</si>
  <si>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</si>
  <si>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</si>
  <si>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</si>
  <si>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</si>
  <si>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</si>
  <si>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</si>
  <si>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</si>
  <si>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</si>
  <si>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</si>
  <si>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</si>
  <si>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</si>
  <si>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</si>
  <si>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</si>
  <si>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</si>
  <si>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</si>
  <si>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</si>
  <si>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</si>
  <si>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</si>
  <si>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</si>
  <si>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</si>
  <si>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</si>
  <si>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</si>
  <si>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</si>
  <si>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</si>
  <si>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</si>
  <si>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</si>
  <si>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</si>
  <si>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</si>
  <si>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</si>
  <si>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</si>
  <si>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</si>
  <si>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</si>
  <si>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</si>
  <si>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</si>
  <si>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</si>
  <si>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</si>
  <si>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</si>
  <si>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</si>
  <si>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</si>
  <si>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</si>
  <si>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</si>
  <si>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</si>
  <si>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</si>
  <si>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</si>
  <si>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</si>
  <si>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</si>
  <si>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</si>
  <si>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</si>
  <si>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</si>
  <si>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</si>
  <si>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</si>
  <si>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</si>
  <si>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</si>
  <si>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</si>
  <si>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</si>
  <si>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</si>
  <si>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</si>
  <si>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</si>
  <si>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</si>
  <si>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</si>
  <si>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</si>
  <si>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</si>
  <si>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</si>
  <si>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</si>
  <si>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</si>
  <si>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</si>
  <si>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</si>
  <si>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</si>
  <si>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</si>
  <si>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</si>
  <si>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</si>
  <si>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</si>
  <si>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</si>
  <si>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</si>
  <si>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</si>
  <si>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</si>
  <si>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</si>
  <si>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</si>
  <si>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</si>
  <si>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</si>
  <si>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</si>
  <si>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</si>
  <si>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</si>
  <si>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</si>
  <si>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</si>
  <si>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</si>
  <si>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</si>
  <si>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</si>
  <si>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</si>
  <si>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</si>
  <si>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</si>
  <si>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</si>
  <si>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</si>
  <si>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</si>
  <si>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</si>
  <si>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</si>
  <si>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</si>
  <si>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</si>
  <si>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</si>
  <si>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</si>
  <si>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</si>
  <si>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</si>
  <si>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</si>
  <si>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</si>
  <si>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</si>
  <si>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</si>
  <si>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</si>
  <si>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</si>
  <si>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</si>
  <si>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</si>
  <si>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</si>
  <si>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</si>
  <si>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</si>
  <si>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</si>
  <si>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</si>
  <si>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</si>
  <si>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</si>
  <si>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</si>
  <si>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</si>
  <si>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</si>
  <si>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</si>
  <si>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</si>
  <si>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</si>
  <si>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</si>
  <si>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</si>
  <si>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</si>
  <si>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</si>
  <si>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</si>
  <si>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</si>
  <si>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</si>
  <si>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</si>
  <si>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</si>
  <si>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</si>
  <si>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</si>
  <si>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</si>
  <si>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</si>
  <si>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</si>
  <si>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</si>
  <si>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</si>
  <si>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</si>
  <si>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</si>
  <si>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</si>
  <si>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</si>
  <si>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</si>
  <si>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</si>
  <si>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</si>
  <si>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</si>
  <si>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</si>
  <si>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</si>
  <si>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</si>
  <si>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</si>
  <si>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</si>
  <si>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</si>
  <si>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</si>
  <si>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</si>
  <si>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</si>
  <si>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</si>
  <si>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</si>
  <si>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</si>
  <si>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</si>
  <si>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</si>
  <si>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</si>
  <si>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</si>
  <si>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</si>
  <si>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</si>
  <si>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</si>
  <si>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</si>
  <si>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</si>
  <si>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</si>
  <si>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</si>
  <si>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</si>
  <si>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</si>
  <si>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</si>
  <si>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</si>
  <si>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</si>
  <si>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</si>
  <si>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</si>
  <si>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</si>
  <si>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</si>
  <si>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</si>
  <si>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</si>
  <si>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</si>
  <si>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</si>
  <si>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</si>
  <si>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</si>
  <si>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</si>
  <si>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</si>
  <si>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</si>
  <si>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</si>
  <si>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</si>
  <si>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</si>
  <si>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</si>
  <si>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</si>
  <si>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</si>
  <si>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</si>
  <si>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</si>
  <si>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</si>
  <si>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</si>
  <si>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</si>
  <si>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</si>
  <si>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</si>
  <si>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</si>
  <si>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</si>
  <si>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</si>
  <si>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</si>
  <si>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</si>
  <si>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</si>
  <si>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</si>
  <si>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</si>
  <si>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</si>
  <si>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</si>
  <si>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</si>
  <si>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</si>
  <si>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</si>
  <si>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</si>
  <si>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</si>
  <si>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</si>
  <si>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</si>
  <si>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</si>
  <si>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</si>
  <si>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</si>
  <si>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</si>
  <si>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</si>
  <si>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</si>
  <si>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</si>
  <si>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</si>
  <si>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</si>
  <si>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</si>
  <si>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</si>
  <si>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</si>
  <si>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</si>
  <si>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</si>
  <si>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</si>
  <si>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</si>
  <si>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</si>
  <si>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</si>
  <si>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</si>
  <si>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</si>
  <si>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</si>
  <si>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</si>
  <si>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</si>
  <si>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</si>
  <si>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</si>
  <si>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</si>
  <si>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</si>
  <si>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</si>
  <si>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</si>
  <si>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</si>
  <si>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</si>
  <si>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</si>
  <si>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</si>
  <si>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</si>
  <si>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</si>
  <si>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</si>
  <si>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</si>
  <si>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</si>
  <si>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</si>
  <si>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</si>
  <si>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</si>
  <si>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</si>
  <si>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</si>
  <si>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</si>
  <si>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</si>
  <si>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</si>
  <si>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</si>
  <si>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</si>
  <si>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</si>
  <si>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</si>
  <si>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</si>
  <si>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</si>
  <si>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</si>
  <si>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</si>
  <si>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</si>
  <si>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</si>
  <si>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</si>
  <si>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</si>
  <si>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</si>
  <si>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</si>
  <si>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</si>
  <si>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</si>
  <si>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</si>
  <si>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</si>
  <si>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</si>
  <si>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</si>
  <si>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</si>
  <si>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</si>
  <si>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</si>
  <si>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</si>
  <si>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</si>
  <si>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</si>
  <si>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</si>
  <si>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</si>
  <si>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</si>
  <si>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</si>
  <si>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</si>
  <si>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</si>
  <si>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</si>
  <si>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</si>
  <si>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</si>
  <si>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</si>
  <si>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</si>
  <si>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</si>
  <si>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</si>
  <si>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</si>
  <si>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</si>
  <si>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</si>
  <si>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</si>
  <si>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</si>
  <si>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</si>
  <si>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</si>
  <si>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</si>
  <si>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</si>
  <si>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</si>
  <si>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</si>
  <si>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</si>
  <si>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</si>
  <si>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</si>
  <si>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</si>
  <si>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</si>
  <si>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</si>
  <si>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</si>
  <si>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</si>
  <si>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</si>
  <si>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</si>
  <si>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</si>
  <si>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</si>
  <si>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</si>
  <si>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</si>
  <si>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</si>
  <si>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</si>
  <si>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</si>
  <si>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</si>
  <si>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</si>
  <si>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</si>
  <si>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</si>
  <si>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</si>
  <si>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</si>
  <si>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</si>
  <si>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</si>
  <si>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</si>
  <si>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</si>
  <si>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</si>
  <si>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</si>
  <si>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</si>
  <si>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</si>
  <si>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</si>
  <si>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</si>
  <si>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</si>
  <si>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</si>
  <si>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</si>
  <si>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</si>
  <si>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</si>
  <si>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</si>
  <si>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</si>
  <si>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</si>
  <si>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</si>
  <si>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</si>
  <si>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</si>
  <si>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</si>
  <si>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</si>
  <si>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</si>
  <si>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</si>
  <si>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</si>
  <si>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</si>
  <si>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</si>
  <si>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</si>
  <si>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</si>
  <si>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</si>
  <si>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</si>
  <si>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</si>
  <si>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</si>
  <si>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</si>
  <si>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</si>
  <si>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</si>
  <si>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</si>
  <si>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</si>
  <si>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</si>
  <si>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</si>
  <si>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</si>
  <si>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</si>
  <si>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</si>
  <si>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</si>
  <si>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</si>
  <si>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</si>
  <si>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</si>
  <si>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</si>
  <si>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</si>
  <si>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</si>
  <si>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</si>
  <si>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</si>
  <si>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</si>
  <si>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</si>
  <si>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</si>
  <si>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</si>
  <si>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</si>
  <si>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</si>
  <si>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</si>
  <si>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</si>
  <si>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</si>
  <si>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</si>
  <si>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</si>
  <si>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</si>
  <si>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</si>
  <si>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</si>
  <si>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</si>
  <si>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</si>
  <si>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</si>
  <si>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</si>
  <si>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</si>
  <si>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</si>
  <si>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</si>
  <si>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</si>
  <si>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</si>
  <si>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</si>
  <si>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</si>
  <si>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</si>
  <si>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</si>
  <si>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</si>
  <si>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</si>
  <si>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</si>
  <si>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</si>
  <si>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</si>
  <si>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</si>
  <si>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</si>
  <si>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</si>
  <si>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</si>
  <si>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</si>
  <si>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</si>
  <si>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</si>
  <si>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</si>
  <si>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</si>
  <si>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</si>
  <si>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</si>
  <si>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</si>
  <si>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</si>
  <si>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</si>
  <si>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</si>
  <si>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</si>
  <si>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</si>
  <si>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</si>
  <si>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</si>
  <si>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</si>
  <si>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</si>
  <si>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</si>
  <si>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</si>
  <si>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</si>
  <si>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</si>
  <si>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</si>
  <si>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</si>
  <si>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</si>
  <si>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</si>
  <si>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</si>
  <si>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</si>
  <si>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</si>
  <si>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</si>
  <si>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</si>
  <si>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</si>
  <si>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</si>
  <si>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</si>
  <si>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</si>
  <si>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</si>
  <si>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</si>
  <si>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</si>
  <si>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</si>
  <si>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</si>
  <si>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</si>
  <si>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</si>
  <si>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</si>
  <si>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</si>
  <si>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</si>
  <si>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</si>
  <si>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</si>
  <si>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</si>
  <si>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</si>
  <si>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</si>
  <si>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</si>
  <si>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</si>
  <si>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</si>
  <si>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</si>
  <si>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</si>
  <si>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</si>
  <si>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</si>
  <si>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</si>
  <si>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</si>
  <si>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</si>
  <si>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</si>
  <si>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</si>
  <si>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</si>
  <si>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</si>
  <si>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</si>
  <si>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</si>
  <si>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</si>
  <si>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</si>
  <si>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</si>
  <si>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</si>
  <si>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</si>
  <si>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</si>
  <si>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</si>
  <si>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</si>
  <si>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</si>
  <si>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</si>
  <si>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</si>
  <si>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</si>
  <si>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</si>
  <si>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</si>
  <si>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</si>
  <si>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</si>
  <si>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</si>
  <si>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</si>
  <si>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</si>
  <si>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</si>
  <si>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</si>
  <si>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</si>
  <si>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</si>
  <si>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</si>
  <si>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</si>
  <si>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</si>
  <si>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</si>
  <si>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</si>
  <si>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</si>
  <si>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</si>
  <si>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</si>
  <si>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</si>
  <si>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</si>
  <si>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</si>
  <si>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</si>
  <si>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</si>
  <si>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</si>
  <si>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</si>
  <si>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</si>
  <si>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</si>
  <si>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</si>
  <si>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</si>
  <si>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</si>
  <si>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</si>
  <si>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</si>
  <si>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</si>
  <si>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</si>
  <si>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</si>
  <si>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</si>
  <si>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</si>
  <si>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</si>
  <si>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</si>
  <si>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</si>
  <si>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</si>
  <si>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</si>
  <si>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</si>
  <si>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</si>
  <si>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</si>
  <si>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</si>
  <si>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</si>
  <si>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</si>
  <si>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</si>
  <si>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</si>
  <si>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</si>
  <si>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</si>
  <si>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</si>
  <si>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</si>
  <si>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</si>
  <si>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</si>
  <si>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</si>
  <si>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</si>
  <si>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</si>
  <si>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</si>
  <si>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</si>
  <si>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</si>
  <si>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</si>
  <si>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</si>
  <si>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</si>
  <si>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</si>
  <si>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</si>
  <si>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</si>
  <si>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</si>
  <si>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</si>
  <si>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</si>
  <si>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</si>
  <si>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</si>
  <si>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</si>
  <si>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</si>
  <si>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</si>
  <si>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</si>
  <si>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</si>
  <si>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</si>
  <si>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</si>
  <si>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</si>
  <si>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</si>
  <si>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</si>
  <si>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</si>
  <si>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</si>
  <si>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</si>
  <si>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</si>
  <si>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</si>
  <si>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</si>
  <si>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</si>
  <si>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</si>
  <si>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</si>
  <si>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</si>
  <si>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</si>
  <si>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</si>
  <si>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</si>
  <si>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</si>
  <si>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</si>
  <si>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</si>
  <si>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</si>
  <si>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</si>
  <si>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</si>
  <si>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</si>
  <si>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</si>
  <si>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</si>
  <si>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</si>
  <si>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</si>
  <si>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</si>
  <si>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</si>
  <si>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</si>
  <si>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</si>
  <si>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</si>
  <si>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</si>
  <si>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</si>
  <si>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</si>
  <si>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</si>
  <si>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</si>
  <si>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</si>
  <si>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</si>
  <si>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</si>
  <si>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</si>
  <si>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</si>
  <si>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</si>
  <si>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</si>
  <si>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</si>
  <si>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</si>
  <si>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</si>
  <si>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</si>
  <si>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</si>
  <si>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</si>
  <si>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</si>
  <si>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</si>
  <si>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</si>
  <si>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</si>
  <si>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</si>
  <si>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</si>
  <si>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</si>
  <si>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</si>
  <si>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</si>
  <si>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</si>
  <si>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</si>
  <si>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</si>
  <si>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</si>
  <si>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</si>
  <si>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</si>
  <si>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</si>
  <si>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</si>
  <si>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</si>
  <si>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</si>
  <si>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</si>
  <si>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</si>
  <si>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</si>
  <si>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</si>
  <si>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</si>
  <si>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</si>
  <si>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</si>
  <si>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</si>
  <si>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</si>
  <si>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</si>
  <si>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</si>
  <si>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</si>
  <si>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</si>
  <si>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</si>
  <si>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</si>
  <si>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</si>
  <si>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</si>
  <si>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</si>
  <si>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</si>
  <si>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</si>
  <si>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</si>
  <si>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</si>
  <si>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</si>
  <si>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</si>
  <si>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</si>
  <si>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</si>
  <si>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</si>
  <si>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</si>
  <si>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</si>
  <si>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</si>
  <si>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</si>
  <si>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</si>
  <si>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</si>
  <si>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</si>
  <si>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</si>
  <si>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</si>
  <si>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</si>
  <si>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</si>
  <si>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</si>
  <si>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</si>
  <si>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</si>
  <si>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</si>
  <si>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</si>
  <si>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</si>
  <si>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</si>
  <si>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</si>
  <si>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</si>
  <si>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</si>
  <si>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</si>
  <si>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</si>
  <si>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</si>
  <si>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</si>
  <si>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</si>
  <si>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</si>
  <si>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</si>
  <si>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</si>
  <si>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</si>
  <si>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</si>
  <si>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</si>
  <si>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</si>
  <si>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</si>
  <si>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</si>
  <si>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</si>
  <si>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</si>
  <si>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</si>
  <si>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</si>
  <si>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</si>
  <si>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</si>
  <si>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</si>
  <si>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</si>
  <si>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</si>
  <si>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</si>
  <si>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</si>
  <si>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</si>
  <si>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</si>
  <si>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</si>
  <si>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</si>
  <si>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</si>
  <si>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</si>
  <si>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</si>
  <si>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</si>
  <si>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</si>
  <si>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</si>
  <si>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</si>
  <si>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</si>
  <si>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</si>
  <si>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</si>
  <si>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</si>
  <si>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</si>
  <si>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</si>
  <si>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</si>
  <si>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</si>
  <si>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</si>
  <si>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</si>
  <si>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</si>
  <si>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</si>
  <si>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</si>
  <si>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</si>
  <si>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</si>
  <si>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</si>
  <si>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</si>
  <si>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</si>
  <si>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</si>
  <si>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</si>
  <si>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</si>
  <si>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</si>
  <si>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</si>
  <si>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</si>
  <si>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</si>
  <si>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</si>
  <si>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</si>
  <si>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</si>
  <si>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</si>
  <si>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</si>
  <si>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</si>
  <si>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</si>
  <si>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</si>
  <si>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</si>
  <si>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</si>
  <si>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</si>
  <si>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</si>
  <si>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</si>
  <si>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</si>
  <si>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</si>
  <si>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</si>
  <si>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</si>
  <si>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</si>
  <si>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</si>
  <si>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</si>
  <si>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</si>
  <si>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</si>
  <si>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</si>
  <si>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</si>
  <si>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</si>
  <si>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</si>
  <si>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</si>
  <si>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</si>
  <si>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</si>
  <si>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</si>
  <si>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</si>
  <si>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</si>
  <si>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</si>
  <si>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</si>
  <si>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</si>
  <si>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</si>
  <si>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</si>
  <si>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</si>
  <si>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</si>
  <si>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</si>
  <si>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</si>
  <si>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</si>
  <si>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</si>
  <si>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</si>
  <si>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</si>
  <si>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</si>
  <si>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</si>
  <si>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</si>
  <si>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</si>
  <si>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</si>
  <si>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</si>
  <si>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</si>
  <si>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</si>
  <si>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</si>
  <si>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</si>
  <si>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</si>
  <si>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</si>
  <si>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</si>
  <si>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</si>
  <si>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</si>
  <si>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</si>
  <si>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</si>
  <si>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</si>
  <si>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</si>
  <si>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</si>
  <si>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</si>
  <si>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</si>
  <si>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</si>
  <si>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</si>
  <si>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</si>
  <si>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</si>
  <si>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</si>
  <si>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</si>
  <si>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</si>
  <si>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</si>
  <si>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</si>
  <si>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</si>
  <si>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</si>
  <si>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</si>
  <si>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</si>
  <si>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</si>
  <si>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</si>
  <si>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</si>
  <si>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</si>
  <si>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</si>
  <si>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</si>
  <si>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</si>
  <si>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</si>
  <si>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</si>
  <si>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</si>
  <si>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</si>
  <si>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</si>
  <si>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</si>
  <si>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</si>
  <si>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</si>
  <si>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</si>
  <si>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</si>
  <si>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</si>
  <si>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</si>
  <si>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</si>
  <si>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</si>
  <si>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</si>
  <si>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</si>
  <si>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</si>
  <si>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</si>
  <si>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</si>
  <si>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</si>
  <si>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</si>
  <si>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</si>
  <si>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</si>
  <si>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</si>
  <si>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</si>
  <si>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</si>
  <si>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</si>
  <si>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</si>
  <si>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</si>
  <si>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</si>
  <si>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</si>
  <si>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</si>
  <si>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</si>
  <si>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</si>
  <si>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</si>
  <si>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</si>
  <si>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</si>
  <si>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</si>
  <si>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</si>
  <si>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</si>
  <si>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</si>
  <si>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</si>
  <si>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</si>
  <si>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</si>
  <si>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</si>
  <si>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</si>
  <si>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</si>
  <si>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</si>
  <si>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</si>
  <si>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</si>
  <si>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</si>
  <si>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</si>
  <si>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</si>
  <si>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</si>
  <si>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</si>
  <si>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</si>
  <si>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</si>
  <si>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</si>
  <si>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</si>
  <si>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</si>
  <si>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</si>
  <si>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</si>
  <si>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</si>
  <si>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</si>
  <si>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</si>
  <si>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</si>
  <si>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</si>
  <si>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</si>
  <si>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</si>
  <si>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</si>
  <si>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</si>
  <si>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</si>
  <si>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</si>
  <si>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</si>
  <si>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</si>
  <si>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</si>
  <si>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</si>
  <si>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</si>
  <si>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</si>
  <si>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</si>
  <si>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</si>
  <si>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</si>
  <si>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</si>
  <si>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</si>
  <si>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</si>
  <si>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</si>
  <si>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</si>
  <si>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</si>
  <si>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</si>
  <si>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</si>
  <si>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</si>
  <si>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</si>
  <si>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</si>
  <si>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</si>
  <si>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</si>
  <si>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</si>
  <si>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</si>
  <si>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</si>
  <si>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</si>
  <si>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</si>
  <si>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</si>
  <si>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</si>
  <si>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</si>
  <si>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</si>
  <si>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</si>
  <si>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</si>
  <si>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</si>
  <si>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</si>
  <si>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</si>
  <si>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</si>
  <si>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</si>
  <si>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</si>
  <si>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</si>
  <si>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</si>
  <si>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</si>
  <si>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</si>
  <si>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</si>
  <si>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</si>
  <si>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</si>
  <si>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</si>
  <si>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</si>
  <si>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</si>
  <si>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</si>
  <si>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</si>
  <si>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</si>
  <si>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</si>
  <si>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</si>
  <si>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</si>
  <si>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</si>
  <si>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</si>
  <si>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</si>
  <si>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</si>
  <si>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</si>
  <si>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</si>
  <si>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</si>
  <si>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</si>
  <si>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</si>
  <si>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</si>
  <si>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</si>
  <si>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</si>
  <si>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</si>
  <si>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</si>
  <si>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</si>
  <si>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</si>
  <si>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</si>
  <si>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</si>
  <si>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</si>
  <si>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</si>
  <si>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</si>
  <si>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</si>
  <si>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</si>
  <si>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</si>
  <si>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</si>
  <si>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</si>
  <si>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</si>
  <si>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</si>
  <si>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</si>
  <si>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</si>
  <si>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</si>
  <si>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</si>
  <si>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</si>
  <si>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</si>
  <si>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</si>
  <si>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</si>
  <si>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</si>
  <si>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</si>
  <si>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</si>
  <si>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</si>
  <si>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</si>
  <si>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</si>
  <si>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</si>
  <si>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</si>
  <si>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</si>
  <si>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</si>
  <si>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</si>
  <si>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</si>
  <si>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</si>
  <si>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</si>
  <si>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</si>
  <si>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</si>
  <si>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</si>
  <si>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</si>
  <si>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</si>
  <si>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</si>
  <si>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</si>
  <si>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</si>
  <si>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</si>
  <si>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</si>
  <si>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</si>
  <si>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</si>
  <si>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</si>
  <si>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</si>
  <si>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</si>
  <si>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</si>
  <si>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</si>
  <si>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</si>
  <si>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</si>
  <si>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</si>
  <si>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</si>
  <si>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</si>
  <si>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</si>
  <si>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</si>
  <si>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</si>
  <si>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</si>
  <si>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</si>
  <si>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</si>
  <si>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</si>
  <si>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</si>
  <si>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</si>
  <si>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</si>
  <si>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</si>
  <si>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</si>
  <si>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</si>
  <si>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</si>
  <si>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</si>
  <si>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</si>
  <si>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</si>
  <si>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</si>
  <si>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</si>
  <si>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</si>
  <si>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</si>
  <si>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</si>
  <si>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</si>
  <si>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</si>
  <si>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</si>
  <si>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</si>
  <si>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</si>
  <si>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</si>
  <si>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</si>
  <si>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</si>
  <si>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</si>
  <si>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</si>
  <si>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</si>
  <si>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</si>
  <si>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</si>
  <si>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</si>
  <si>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</si>
  <si>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</si>
  <si>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</si>
  <si>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</si>
  <si>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</si>
  <si>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</si>
  <si>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</si>
  <si>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</si>
  <si>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</si>
  <si>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</si>
  <si>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</si>
  <si>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</si>
  <si>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</si>
  <si>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</si>
  <si>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</si>
  <si>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</si>
  <si>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</si>
  <si>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</si>
  <si>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</si>
  <si>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</si>
  <si>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</si>
  <si>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</si>
  <si>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</si>
  <si>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</si>
  <si>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</si>
  <si>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</si>
  <si>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</si>
  <si>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</si>
  <si>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</si>
  <si>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</si>
  <si>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</si>
  <si>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</si>
  <si>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</si>
  <si>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</si>
  <si>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</si>
  <si>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</si>
  <si>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</si>
  <si>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</si>
  <si>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</si>
  <si>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</si>
  <si>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</si>
  <si>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</si>
  <si>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</si>
  <si>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</si>
  <si>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</si>
  <si>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</si>
  <si>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</si>
  <si>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</si>
  <si>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</si>
  <si>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</si>
  <si>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</si>
  <si>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</si>
  <si>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</si>
  <si>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</si>
  <si>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</si>
  <si>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</si>
  <si>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</si>
  <si>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</si>
  <si>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</si>
  <si>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</si>
  <si>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</si>
  <si>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</si>
  <si>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</si>
  <si>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</si>
  <si>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</si>
  <si>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</si>
  <si>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</si>
  <si>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</si>
  <si>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</si>
  <si>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</si>
  <si>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</si>
  <si>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</si>
  <si>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</si>
  <si>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</si>
  <si>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</si>
  <si>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</si>
  <si>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</si>
  <si>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</si>
  <si>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</si>
  <si>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</si>
  <si>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</si>
  <si>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</si>
  <si>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</si>
  <si>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</si>
  <si>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</si>
  <si>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</si>
  <si>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</si>
  <si>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</si>
  <si>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</si>
  <si>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</si>
  <si>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</si>
  <si>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</si>
  <si>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</si>
  <si>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</si>
  <si>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</si>
  <si>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</si>
  <si>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</si>
  <si>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</si>
  <si>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</si>
  <si>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</si>
  <si>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</si>
  <si>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</si>
  <si>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</si>
  <si>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</si>
  <si>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</si>
  <si>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</si>
  <si>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</si>
  <si>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</si>
  <si>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</si>
  <si>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</si>
  <si>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</si>
  <si>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</si>
  <si>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</si>
  <si>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</si>
  <si>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</si>
  <si>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</si>
  <si>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</si>
  <si>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</si>
  <si>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</si>
  <si>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</si>
  <si>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</si>
  <si>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</si>
  <si>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</si>
  <si>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</si>
  <si>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</si>
  <si>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</si>
  <si>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</si>
  <si>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</si>
  <si>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</si>
  <si>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</si>
  <si>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</si>
  <si>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</si>
  <si>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</si>
  <si>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</si>
  <si>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</si>
  <si>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</si>
  <si>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</si>
  <si>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</si>
  <si>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</si>
  <si>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</si>
  <si>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</si>
  <si>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</si>
  <si>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</si>
  <si>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</si>
  <si>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</si>
  <si>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</si>
  <si>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</si>
  <si>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</si>
  <si>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</si>
  <si>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</si>
  <si>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</si>
  <si>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</si>
  <si>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</si>
  <si>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</si>
  <si>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</si>
  <si>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</si>
  <si>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</si>
  <si>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</si>
  <si>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</si>
  <si>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</si>
  <si>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</si>
  <si>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</si>
  <si>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</si>
  <si>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</si>
  <si>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</si>
  <si>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</si>
  <si>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</si>
  <si>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</si>
  <si>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</si>
  <si>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</si>
  <si>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</si>
  <si>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</si>
  <si>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</si>
  <si>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</si>
  <si>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</si>
  <si>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</si>
  <si>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</si>
  <si>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</si>
  <si>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</si>
  <si>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</si>
  <si>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</si>
  <si>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</si>
  <si>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</si>
  <si>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</si>
  <si>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</si>
  <si>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</si>
  <si>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</si>
  <si>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</si>
  <si>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</si>
  <si>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</si>
  <si>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</si>
  <si>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</si>
  <si>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</si>
  <si>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</si>
  <si>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</si>
  <si>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</si>
  <si>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</si>
  <si>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</si>
  <si>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</si>
  <si>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</si>
  <si>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</si>
  <si>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</si>
  <si>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</si>
  <si>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</si>
  <si>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</si>
  <si>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</si>
  <si>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</si>
  <si>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</si>
  <si>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</si>
  <si>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</si>
  <si>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</si>
  <si>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</si>
  <si>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</si>
  <si>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</si>
  <si>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</si>
  <si>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</si>
  <si>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</si>
  <si>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</si>
  <si>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</si>
  <si>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</si>
  <si>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</si>
  <si>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</si>
  <si>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</si>
  <si>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</si>
  <si>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</si>
  <si>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</si>
  <si>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</si>
  <si>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</si>
  <si>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</si>
  <si>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</si>
  <si>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</si>
  <si>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</si>
  <si>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</si>
  <si>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</si>
  <si>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</si>
  <si>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</si>
  <si>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</si>
  <si>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</si>
  <si>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</si>
  <si>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</si>
  <si>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</si>
  <si>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</si>
  <si>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</si>
  <si>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</si>
  <si>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</si>
  <si>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</si>
  <si>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</si>
  <si>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</si>
  <si>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</si>
  <si>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</si>
  <si>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</si>
  <si>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</si>
  <si>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</si>
  <si>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</si>
  <si>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</si>
  <si>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</si>
  <si>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</si>
  <si>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</si>
  <si>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</si>
  <si>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</si>
  <si>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</si>
  <si>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</si>
  <si>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</si>
  <si>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</si>
  <si>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</si>
  <si>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</si>
  <si>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</si>
  <si>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</si>
  <si>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</si>
  <si>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</si>
  <si>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</si>
  <si>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</si>
  <si>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</si>
  <si>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</si>
  <si>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</si>
  <si>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</si>
  <si>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</si>
  <si>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</si>
  <si>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</si>
  <si>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</si>
  <si>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</si>
  <si>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</si>
  <si>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</si>
  <si>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</si>
  <si>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</si>
  <si>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</si>
  <si>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</si>
  <si>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</si>
  <si>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</si>
  <si>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</si>
  <si>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</si>
  <si>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</si>
  <si>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</si>
  <si>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</si>
  <si>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</si>
  <si>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</si>
  <si>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</si>
  <si>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</si>
  <si>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</si>
  <si>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</si>
  <si>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</si>
  <si>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</si>
  <si>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</si>
  <si>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</si>
  <si>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</si>
  <si>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</si>
  <si>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</si>
  <si>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</si>
  <si>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</si>
  <si>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</si>
  <si>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</si>
  <si>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</si>
  <si>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</si>
  <si>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</si>
  <si>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</si>
  <si>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</si>
  <si>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</si>
  <si>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</si>
  <si>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</si>
  <si>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</si>
  <si>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</si>
  <si>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</si>
  <si>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</si>
  <si>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</si>
  <si>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</si>
  <si>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</si>
  <si>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</si>
  <si>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</si>
  <si>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</si>
  <si>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</si>
  <si>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</si>
  <si>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</si>
  <si>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</si>
  <si>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</si>
  <si>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</si>
  <si>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</si>
  <si>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</si>
  <si>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</si>
  <si>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</si>
  <si>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</si>
  <si>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</si>
  <si>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</si>
  <si>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</si>
  <si>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</si>
  <si>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</si>
  <si>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</si>
  <si>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</si>
  <si>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</si>
  <si>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</si>
  <si>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</si>
  <si>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</si>
  <si>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</si>
  <si>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</si>
  <si>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</si>
  <si>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</si>
  <si>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</si>
  <si>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</si>
  <si>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</si>
  <si>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</si>
  <si>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</si>
  <si>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</si>
  <si>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</si>
  <si>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</si>
  <si>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</si>
  <si>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</si>
  <si>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</si>
  <si>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</si>
  <si>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</si>
  <si>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</si>
  <si>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</si>
  <si>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</si>
  <si>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</si>
  <si>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</si>
  <si>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</si>
  <si>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</si>
  <si>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</si>
  <si>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</si>
  <si>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</si>
  <si>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</si>
  <si>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</si>
  <si>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</si>
  <si>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</si>
  <si>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</si>
  <si>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</si>
  <si>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</si>
  <si>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</si>
  <si>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</si>
  <si>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</si>
  <si>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</si>
  <si>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</si>
  <si>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</si>
  <si>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</si>
  <si>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</si>
  <si>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</si>
  <si>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</si>
  <si>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</si>
  <si>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</si>
  <si>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</si>
  <si>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</si>
  <si>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</si>
  <si>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</si>
  <si>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</si>
  <si>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</si>
  <si>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</si>
  <si>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</si>
  <si>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</si>
  <si>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</si>
  <si>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</si>
  <si>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</si>
  <si>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</si>
  <si>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</si>
  <si>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</si>
  <si>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</si>
  <si>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</si>
  <si>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</si>
  <si>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</si>
  <si>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</si>
  <si>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</si>
  <si>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</si>
  <si>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</si>
  <si>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</si>
  <si>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</si>
  <si>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</si>
  <si>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</si>
  <si>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</si>
  <si>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</si>
  <si>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</si>
  <si>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</si>
  <si>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</si>
  <si>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</si>
  <si>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</si>
  <si>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</si>
  <si>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</si>
  <si>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</si>
  <si>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</si>
  <si>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</si>
  <si>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</si>
  <si>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</si>
  <si>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</si>
  <si>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</si>
  <si>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</si>
  <si>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</si>
  <si>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</si>
  <si>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</si>
  <si>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</si>
  <si>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</si>
  <si>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</si>
  <si>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</si>
  <si>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</si>
  <si>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</si>
  <si>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</si>
  <si>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</si>
  <si>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</si>
  <si>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</si>
  <si>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</si>
  <si>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</si>
  <si>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</si>
  <si>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</si>
  <si>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</si>
  <si>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</si>
  <si>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</si>
  <si>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</si>
  <si>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</si>
  <si>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</si>
  <si>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</si>
  <si>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</si>
  <si>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</si>
  <si>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</si>
  <si>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</si>
  <si>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</si>
  <si>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</si>
  <si>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</si>
  <si>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</si>
  <si>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</si>
  <si>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</si>
  <si>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</si>
  <si>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</si>
  <si>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</si>
  <si>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</si>
  <si>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</si>
  <si>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</si>
  <si>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</si>
  <si>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</si>
  <si>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</si>
  <si>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</si>
  <si>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</si>
  <si>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</si>
  <si>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</si>
  <si>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</si>
  <si>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</si>
  <si>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</si>
  <si>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</si>
  <si>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</si>
  <si>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</si>
  <si>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</si>
  <si>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</si>
  <si>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</si>
  <si>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</si>
  <si>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</si>
  <si>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</si>
  <si>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</si>
  <si>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</si>
  <si>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</si>
  <si>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</si>
  <si>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</si>
  <si>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</si>
  <si>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</si>
  <si>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</si>
  <si>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</si>
  <si>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</si>
  <si>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</si>
  <si>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</si>
  <si>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</si>
  <si>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</si>
  <si>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</si>
  <si>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</si>
  <si>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</si>
  <si>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</si>
  <si>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</si>
  <si>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</si>
  <si>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</si>
  <si>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</si>
  <si>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</si>
  <si>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</si>
  <si>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</si>
  <si>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</si>
  <si>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</si>
  <si>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</si>
  <si>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</si>
  <si>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</si>
  <si>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</si>
  <si>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</si>
  <si>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</si>
  <si>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</si>
  <si>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</si>
  <si>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</si>
  <si>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</si>
  <si>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</si>
  <si>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</si>
  <si>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</si>
  <si>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</si>
  <si>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</si>
  <si>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</si>
  <si>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</si>
  <si>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</si>
  <si>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</si>
  <si>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</si>
  <si>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</si>
  <si>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</si>
  <si>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</si>
  <si>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</si>
  <si>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</si>
  <si>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</si>
  <si>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</si>
  <si>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</si>
  <si>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</si>
  <si>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</si>
  <si>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</si>
  <si>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</si>
  <si>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</si>
  <si>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</si>
  <si>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</si>
  <si>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</si>
  <si>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</si>
  <si>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</si>
  <si>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</si>
  <si>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</si>
  <si>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</si>
  <si>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</si>
  <si>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</si>
  <si>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</si>
  <si>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</si>
  <si>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</si>
  <si>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</si>
  <si>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</si>
  <si>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</si>
  <si>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</si>
  <si>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</si>
  <si>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</si>
  <si>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</si>
  <si>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</si>
  <si>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</si>
  <si>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</si>
  <si>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</si>
  <si>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</si>
  <si>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</si>
  <si>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</si>
  <si>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</si>
  <si>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</si>
  <si>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</si>
  <si>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</si>
  <si>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</si>
  <si>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</si>
  <si>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</si>
  <si>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</si>
  <si>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</si>
  <si>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</si>
  <si>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</si>
  <si>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</si>
  <si>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</si>
  <si>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</si>
  <si>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</si>
  <si>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</si>
  <si>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</si>
  <si>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</si>
  <si>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</si>
  <si>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</si>
  <si>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</si>
  <si>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</si>
  <si>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</si>
  <si>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</si>
  <si>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</si>
  <si>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</si>
  <si>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</si>
  <si>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</si>
  <si>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</si>
  <si>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</si>
  <si>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</si>
  <si>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</si>
  <si>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</si>
  <si>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</si>
  <si>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</si>
  <si>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</si>
  <si>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</si>
  <si>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</si>
  <si>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</si>
  <si>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</si>
  <si>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</si>
  <si>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</si>
  <si>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</si>
  <si>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</si>
  <si>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</si>
  <si>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</si>
  <si>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</si>
  <si>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</si>
  <si>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</si>
  <si>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</si>
  <si>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</si>
  <si>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</si>
  <si>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</si>
  <si>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</si>
  <si>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</si>
  <si>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</si>
  <si>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</si>
  <si>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</si>
  <si>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</si>
  <si>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</si>
  <si>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</si>
  <si>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</si>
  <si>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</si>
  <si>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</si>
  <si>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</si>
  <si>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</si>
  <si>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</si>
  <si>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</si>
  <si>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</si>
  <si>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</si>
  <si>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</si>
  <si>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</si>
  <si>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</si>
  <si>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</si>
  <si>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</si>
  <si>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</si>
  <si>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</si>
  <si>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</si>
  <si>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</si>
  <si>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</si>
  <si>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</si>
  <si>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</si>
  <si>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</si>
  <si>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</si>
  <si>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</si>
  <si>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</si>
  <si>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</si>
  <si>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</si>
  <si>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</si>
  <si>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</si>
  <si>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</si>
  <si>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</si>
  <si>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</si>
  <si>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</si>
  <si>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</si>
  <si>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</si>
  <si>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</si>
  <si>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</si>
  <si>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</si>
  <si>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</si>
  <si>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</si>
  <si>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</si>
  <si>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</si>
  <si>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</si>
  <si>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</si>
  <si>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</si>
  <si>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</si>
  <si>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</si>
  <si>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</si>
  <si>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</si>
  <si>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</si>
  <si>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</si>
  <si>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</si>
  <si>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</si>
  <si>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</si>
  <si>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</si>
  <si>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</si>
  <si>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</si>
  <si>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</si>
  <si>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</si>
  <si>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</si>
  <si>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</si>
  <si>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</si>
  <si>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</si>
  <si>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</si>
  <si>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</si>
  <si>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</si>
  <si>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</si>
  <si>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</si>
  <si>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</si>
  <si>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</si>
  <si>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</si>
  <si>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</si>
  <si>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</si>
  <si>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</si>
  <si>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</si>
  <si>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</si>
  <si>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</si>
  <si>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</si>
  <si>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</si>
  <si>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</si>
  <si>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</si>
  <si>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</si>
  <si>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</si>
  <si>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</si>
  <si>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</si>
  <si>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</si>
  <si>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</si>
  <si>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</si>
  <si>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</si>
  <si>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</si>
  <si>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</si>
  <si>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</si>
  <si>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</si>
  <si>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</si>
  <si>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</si>
  <si>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</si>
  <si>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</si>
  <si>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</si>
  <si>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</si>
  <si>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</si>
  <si>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</si>
  <si>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</si>
  <si>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</si>
  <si>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</si>
  <si>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</si>
  <si>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</si>
  <si>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</si>
  <si>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</si>
  <si>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</si>
  <si>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</si>
  <si>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</si>
  <si>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</si>
  <si>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</si>
  <si>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</si>
  <si>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</si>
  <si>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</si>
  <si>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</si>
  <si>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</si>
  <si>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</si>
  <si>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</si>
  <si>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</si>
  <si>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</si>
  <si>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</si>
  <si>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</si>
  <si>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</si>
  <si>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</si>
  <si>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</si>
  <si>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</si>
  <si>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</si>
  <si>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</si>
  <si>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</si>
  <si>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</si>
  <si>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</si>
  <si>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</si>
  <si>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</si>
  <si>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</si>
  <si>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</si>
  <si>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</si>
  <si>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</si>
  <si>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</si>
  <si>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</si>
  <si>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</si>
  <si>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</si>
  <si>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</si>
  <si>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</si>
  <si>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</si>
  <si>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</si>
  <si>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</si>
  <si>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</si>
  <si>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</si>
  <si>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</si>
  <si>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</si>
  <si>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</si>
  <si>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</si>
  <si>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</si>
  <si>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</si>
  <si>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</si>
  <si>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</si>
  <si>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</si>
  <si>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</si>
  <si>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</si>
  <si>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</si>
  <si>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</si>
  <si>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</si>
  <si>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</si>
  <si>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</si>
  <si>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</si>
  <si>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</si>
  <si>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</si>
  <si>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</si>
  <si>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</si>
  <si>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</si>
  <si>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</si>
  <si>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</si>
  <si>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</si>
  <si>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</si>
  <si>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</si>
  <si>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</si>
  <si>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</si>
  <si>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</si>
  <si>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</si>
  <si>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</si>
  <si>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</si>
  <si>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</si>
  <si>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</si>
  <si>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</si>
  <si>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</si>
  <si>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</si>
  <si>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</si>
  <si>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</si>
  <si>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</si>
  <si>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</si>
  <si>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</si>
  <si>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</si>
  <si>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</si>
  <si>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</si>
  <si>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</si>
  <si>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</si>
  <si>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</si>
  <si>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</si>
  <si>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</si>
  <si>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</si>
  <si>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</si>
  <si>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</si>
  <si>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</si>
  <si>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</si>
  <si>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</si>
  <si>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</si>
  <si>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</si>
  <si>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</si>
  <si>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</si>
  <si>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</si>
  <si>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</si>
  <si>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</si>
  <si>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</si>
  <si>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</si>
  <si>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</si>
  <si>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</si>
  <si>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</si>
  <si>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</si>
  <si>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</si>
  <si>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</si>
  <si>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</si>
  <si>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</si>
  <si>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</si>
  <si>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</si>
  <si>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</si>
  <si>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</si>
  <si>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</si>
  <si>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</si>
  <si>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</si>
  <si>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</si>
  <si>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</si>
  <si>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</si>
  <si>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</si>
  <si>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</si>
  <si>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</si>
  <si>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</si>
  <si>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</si>
  <si>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</si>
  <si>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</si>
  <si>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</si>
  <si>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</si>
  <si>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</si>
  <si>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</si>
  <si>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</si>
  <si>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</si>
  <si>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</si>
  <si>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</si>
  <si>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</si>
  <si>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</si>
  <si>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</si>
  <si>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</si>
  <si>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</si>
  <si>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</si>
  <si>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</si>
  <si>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</si>
  <si>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</si>
  <si>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</si>
  <si>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</si>
  <si>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</si>
  <si>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</si>
  <si>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</si>
  <si>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</si>
  <si>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</si>
  <si>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</si>
  <si>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</si>
  <si>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</si>
  <si>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</si>
  <si>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</si>
  <si>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</si>
  <si>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</si>
  <si>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</si>
  <si>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</si>
  <si>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</si>
  <si>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</si>
  <si>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</si>
  <si>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</si>
  <si>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</si>
  <si>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</si>
  <si>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</si>
  <si>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</si>
  <si>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</si>
  <si>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</si>
  <si>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</si>
  <si>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</si>
  <si>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</si>
  <si>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</si>
  <si>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</si>
  <si>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</si>
  <si>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</si>
  <si>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</si>
  <si>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</si>
  <si>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</si>
  <si>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</si>
  <si>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</si>
  <si>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</si>
  <si>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</si>
  <si>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</si>
  <si>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</si>
  <si>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</si>
  <si>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</si>
  <si>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</si>
  <si>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</si>
  <si>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</si>
  <si>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</si>
  <si>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</si>
  <si>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</si>
  <si>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</si>
  <si>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</si>
  <si>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</si>
  <si>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</si>
  <si>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</si>
  <si>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</si>
  <si>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</si>
  <si>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</si>
  <si>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</si>
  <si>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</si>
  <si>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</si>
  <si>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</si>
  <si>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</si>
  <si>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</si>
  <si>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</si>
  <si>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</si>
  <si>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</si>
  <si>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</si>
  <si>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</si>
  <si>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</si>
  <si>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</si>
  <si>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</si>
  <si>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</si>
  <si>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</si>
  <si>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</si>
  <si>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</si>
  <si>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</si>
  <si>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</si>
  <si>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</si>
  <si>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</si>
  <si>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</si>
  <si>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</si>
  <si>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</si>
  <si>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</si>
  <si>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</si>
  <si>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</si>
  <si>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</si>
  <si>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</si>
  <si>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</si>
  <si>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</si>
  <si>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</si>
  <si>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</si>
  <si>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</si>
  <si>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</si>
  <si>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</si>
  <si>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</si>
  <si>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</si>
  <si>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</si>
  <si>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</si>
  <si>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</si>
  <si>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</si>
  <si>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</si>
  <si>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</si>
  <si>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</si>
  <si>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</si>
  <si>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</si>
  <si>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</si>
  <si>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</si>
  <si>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</si>
  <si>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</si>
  <si>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</si>
  <si>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</si>
  <si>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</si>
  <si>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</si>
  <si>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</si>
  <si>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</si>
  <si>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</si>
  <si>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</si>
  <si>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</si>
  <si>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</si>
  <si>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</si>
  <si>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</si>
  <si>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</si>
  <si>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</si>
  <si>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</si>
  <si>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</si>
  <si>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</si>
  <si>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</si>
  <si>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</si>
  <si>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</si>
  <si>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</si>
  <si>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</si>
  <si>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</si>
  <si>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</si>
  <si>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</si>
  <si>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</si>
  <si>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</si>
  <si>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</si>
  <si>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</si>
  <si>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</si>
  <si>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</si>
  <si>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</si>
  <si>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</si>
  <si>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</si>
  <si>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</si>
  <si>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</si>
  <si>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</si>
  <si>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</si>
  <si>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</si>
  <si>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</si>
  <si>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</si>
  <si>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</si>
  <si>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</si>
  <si>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</si>
  <si>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</si>
  <si>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</si>
  <si>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</si>
  <si>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</si>
  <si>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</si>
  <si>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</si>
  <si>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</si>
  <si>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</si>
  <si>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</si>
  <si>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</si>
  <si>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</si>
  <si>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</si>
  <si>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</si>
  <si>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</si>
  <si>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</si>
  <si>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</si>
  <si>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</si>
  <si>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</si>
  <si>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</si>
  <si>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</si>
  <si>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</si>
  <si>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</si>
  <si>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</si>
  <si>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</si>
  <si>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</si>
  <si>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</si>
  <si>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</si>
  <si>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</si>
  <si>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</si>
  <si>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</si>
  <si>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</si>
  <si>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</si>
  <si>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</si>
  <si>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</si>
  <si>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</si>
  <si>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</si>
  <si>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</si>
  <si>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</si>
  <si>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</si>
  <si>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</si>
  <si>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</si>
  <si>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</si>
  <si>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</si>
  <si>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</si>
  <si>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</si>
  <si>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</si>
  <si>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</si>
  <si>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</si>
  <si>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</si>
  <si>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</si>
  <si>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</si>
  <si>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</si>
  <si>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</si>
  <si>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</si>
  <si>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</si>
  <si>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</si>
  <si>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</si>
  <si>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</si>
  <si>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</si>
  <si>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</si>
  <si>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</si>
  <si>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</si>
  <si>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</si>
  <si>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</si>
  <si>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</si>
  <si>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</si>
  <si>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</si>
  <si>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</si>
  <si>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</si>
  <si>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</si>
  <si>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</si>
  <si>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</si>
  <si>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</si>
  <si>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</si>
  <si>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</si>
  <si>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</si>
  <si>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</si>
  <si>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</si>
  <si>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</si>
  <si>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</si>
  <si>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</si>
  <si>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</si>
  <si>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</si>
  <si>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</si>
  <si>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</si>
  <si>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</si>
  <si>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</si>
  <si>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</si>
  <si>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</si>
  <si>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</si>
  <si>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</si>
  <si>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</si>
  <si>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</si>
  <si>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</si>
  <si>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</si>
  <si>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</si>
  <si>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</si>
  <si>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</si>
  <si>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</si>
  <si>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</si>
  <si>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</si>
  <si>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</si>
  <si>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</si>
  <si>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</si>
  <si>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</si>
  <si>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</si>
  <si>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</si>
  <si>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</si>
  <si>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</si>
  <si>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</si>
  <si>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</si>
  <si>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</si>
  <si>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</si>
  <si>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</si>
  <si>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</si>
  <si>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</si>
  <si>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</si>
  <si>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</si>
  <si>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</si>
  <si>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</si>
  <si>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</si>
  <si>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</si>
  <si>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</si>
  <si>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</si>
  <si>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</si>
  <si>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</si>
  <si>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</si>
  <si>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</si>
  <si>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</si>
  <si>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</si>
  <si>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</si>
  <si>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</si>
  <si>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</si>
  <si>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</si>
  <si>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</si>
  <si>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</si>
  <si>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</si>
  <si>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</si>
  <si>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</si>
  <si>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</si>
  <si>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</si>
  <si>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</si>
  <si>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</si>
  <si>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</si>
  <si>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</si>
  <si>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</si>
  <si>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</si>
  <si>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</si>
  <si>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</si>
  <si>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</si>
  <si>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</si>
  <si>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</si>
  <si>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</si>
  <si>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</si>
  <si>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</si>
  <si>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</si>
  <si>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</si>
  <si>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</si>
  <si>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</si>
  <si>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</si>
  <si>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</si>
  <si>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</si>
  <si>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</si>
  <si>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</si>
  <si>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</si>
  <si>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</si>
  <si>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</si>
  <si>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</si>
  <si>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</si>
  <si>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</si>
  <si>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</si>
  <si>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</si>
  <si>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</si>
  <si>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</si>
  <si>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</si>
  <si>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</si>
  <si>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</si>
  <si>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</si>
  <si>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</si>
  <si>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</si>
  <si>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</si>
  <si>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</si>
  <si>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</si>
  <si>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</si>
  <si>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</si>
  <si>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</si>
  <si>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</si>
  <si>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</si>
  <si>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</si>
  <si>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</si>
  <si>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</si>
  <si>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</si>
  <si>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</si>
  <si>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</si>
  <si>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</si>
  <si>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</si>
  <si>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</si>
  <si>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</si>
  <si>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</si>
  <si>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</si>
  <si>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</si>
  <si>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</si>
  <si>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</si>
  <si>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</si>
  <si>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</si>
  <si>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</si>
  <si>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</si>
  <si>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</si>
  <si>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</si>
  <si>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</si>
  <si>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</si>
  <si>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</si>
  <si>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</si>
  <si>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</si>
  <si>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</si>
  <si>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</si>
  <si>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</si>
  <si>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</si>
  <si>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</si>
  <si>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</si>
  <si>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</si>
  <si>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</si>
  <si>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</si>
  <si>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</si>
  <si>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</si>
  <si>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</si>
  <si>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</si>
  <si>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</si>
  <si>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</si>
  <si>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</si>
  <si>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</si>
  <si>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</si>
  <si>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</si>
  <si>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</si>
  <si>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</si>
  <si>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</si>
  <si>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</si>
  <si>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</si>
  <si>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</si>
  <si>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</si>
  <si>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</si>
  <si>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</si>
  <si>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</si>
  <si>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</si>
  <si>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</si>
  <si>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</si>
  <si>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</si>
  <si>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</si>
  <si>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</si>
  <si>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</si>
  <si>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</si>
  <si>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</si>
  <si>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</si>
  <si>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</si>
  <si>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</si>
  <si>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</si>
  <si>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</si>
  <si>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</si>
  <si>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</si>
  <si>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</si>
  <si>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</si>
  <si>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</si>
  <si>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</si>
  <si>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</si>
  <si>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</si>
  <si>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</si>
  <si>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</si>
  <si>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</si>
  <si>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</si>
  <si>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</si>
  <si>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</si>
  <si>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</si>
  <si>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</si>
  <si>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</si>
  <si>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</si>
  <si>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</si>
  <si>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</si>
  <si>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</si>
  <si>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</si>
  <si>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</si>
  <si>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</si>
  <si>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</si>
  <si>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</si>
  <si>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</si>
  <si>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</si>
  <si>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</si>
  <si>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</si>
  <si>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</si>
  <si>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</si>
  <si>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</si>
  <si>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</si>
  <si>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</si>
  <si>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</si>
  <si>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</si>
  <si>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</si>
  <si>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</si>
  <si>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</si>
  <si>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</si>
  <si>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</si>
  <si>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</si>
  <si>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</si>
  <si>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</si>
  <si>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</si>
  <si>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</si>
  <si>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</si>
  <si>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</si>
  <si>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</si>
  <si>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</si>
  <si>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</si>
  <si>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</si>
  <si>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</si>
  <si>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</si>
  <si>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</si>
  <si>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</si>
  <si>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</si>
  <si>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</si>
  <si>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</si>
  <si>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</si>
  <si>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</si>
  <si>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</si>
  <si>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</si>
  <si>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</si>
  <si>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</si>
  <si>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</si>
  <si>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</si>
  <si>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</si>
  <si>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</si>
  <si>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</si>
  <si>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</si>
  <si>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</si>
  <si>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</si>
  <si>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</si>
  <si>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</si>
  <si>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</si>
  <si>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</si>
  <si>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</si>
  <si>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</si>
  <si>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</si>
  <si>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</si>
  <si>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</si>
  <si>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</si>
  <si>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</si>
  <si>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</si>
  <si>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</si>
  <si>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</si>
  <si>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</si>
  <si>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</si>
  <si>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</si>
  <si>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</si>
  <si>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</si>
  <si>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</si>
  <si>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</si>
  <si>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</si>
  <si>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</si>
  <si>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</si>
  <si>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</si>
  <si>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</si>
  <si>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</si>
  <si>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</si>
  <si>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</si>
  <si>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</si>
  <si>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</si>
  <si>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</si>
  <si>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</si>
  <si>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</si>
  <si>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</si>
  <si>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</si>
  <si>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</si>
  <si>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</si>
  <si>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</si>
  <si>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</si>
  <si>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</si>
  <si>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</si>
  <si>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</si>
  <si>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</si>
  <si>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</si>
  <si>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</si>
  <si>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</si>
  <si>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</si>
  <si>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</si>
  <si>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</si>
  <si>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</si>
  <si>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</si>
  <si>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</si>
  <si>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</si>
  <si>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</si>
  <si>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</si>
  <si>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</si>
  <si>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</si>
  <si>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</si>
  <si>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</si>
  <si>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</si>
  <si>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</si>
  <si>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</si>
  <si>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</si>
  <si>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</si>
  <si>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</si>
  <si>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</si>
  <si>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</si>
  <si>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</si>
  <si>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</si>
  <si>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</si>
  <si>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</si>
  <si>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</si>
  <si>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</si>
  <si>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</si>
  <si>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</si>
  <si>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</si>
  <si>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</si>
  <si>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</si>
  <si>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</si>
  <si>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</si>
  <si>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</si>
  <si>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</si>
  <si>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</si>
  <si>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</si>
  <si>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</si>
  <si>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</si>
  <si>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</si>
  <si>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</si>
  <si>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</si>
  <si>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</si>
  <si>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</si>
  <si>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</si>
  <si>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</si>
  <si>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</si>
  <si>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</si>
  <si>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</si>
  <si>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</si>
  <si>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</si>
  <si>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</si>
  <si>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</si>
  <si>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</si>
  <si>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</si>
  <si>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</si>
  <si>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</si>
  <si>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</si>
  <si>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</si>
  <si>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</si>
  <si>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</si>
  <si>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</si>
  <si>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</si>
  <si>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</si>
  <si>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</si>
  <si>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</si>
  <si>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</si>
  <si>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</si>
  <si>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</si>
  <si>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</si>
  <si>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</si>
  <si>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</si>
  <si>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</si>
  <si>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</si>
  <si>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</si>
  <si>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</si>
  <si>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</si>
  <si>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</si>
  <si>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</si>
  <si>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</si>
  <si>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</si>
  <si>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</si>
  <si>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</si>
  <si>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</si>
  <si>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</si>
  <si>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</si>
  <si>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</si>
  <si>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</si>
  <si>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</si>
  <si>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</si>
  <si>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</si>
  <si>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</si>
  <si>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</si>
  <si>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</si>
  <si>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</si>
  <si>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</si>
  <si>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</si>
  <si>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</si>
  <si>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</si>
  <si>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</si>
  <si>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</si>
  <si>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</si>
  <si>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</si>
  <si>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</si>
  <si>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</si>
  <si>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</si>
  <si>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</si>
  <si>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</si>
  <si>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</si>
  <si>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</si>
  <si>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</si>
  <si>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</si>
  <si>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</si>
  <si>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</si>
  <si>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</si>
  <si>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</si>
  <si>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</si>
  <si>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</si>
  <si>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</si>
  <si>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</si>
  <si>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</si>
  <si>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</si>
  <si>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</si>
  <si>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</si>
  <si>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</si>
  <si>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</si>
  <si>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</si>
  <si>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</si>
  <si>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</si>
  <si>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</si>
  <si>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</si>
  <si>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</si>
  <si>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</si>
  <si>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</si>
  <si>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</si>
  <si>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</si>
  <si>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</si>
  <si>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</si>
  <si>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</si>
  <si>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</si>
  <si>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</si>
  <si>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</si>
  <si>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</si>
  <si>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</si>
  <si>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</si>
  <si>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</si>
  <si>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</si>
  <si>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</si>
  <si>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</si>
  <si>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</si>
  <si>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</si>
  <si>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</si>
  <si>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</si>
  <si>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</si>
  <si>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</si>
  <si>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</si>
  <si>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</si>
  <si>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</si>
  <si>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</si>
  <si>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</si>
  <si>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</si>
  <si>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</si>
  <si>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</si>
  <si>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</si>
  <si>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</si>
  <si>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</si>
  <si>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</si>
  <si>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</si>
  <si>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</si>
  <si>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</si>
  <si>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</si>
  <si>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</si>
  <si>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</si>
  <si>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</si>
  <si>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</si>
  <si>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</si>
  <si>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</si>
  <si>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</si>
  <si>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</si>
  <si>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</si>
  <si>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</si>
  <si>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</si>
  <si>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</si>
  <si>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</si>
  <si>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</si>
  <si>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</si>
  <si>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</si>
  <si>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</si>
  <si>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</si>
  <si>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</si>
  <si>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</si>
  <si>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</si>
  <si>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</si>
  <si>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</si>
  <si>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</si>
  <si>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</si>
  <si>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</si>
  <si>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</si>
  <si>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</si>
  <si>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</si>
  <si>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</si>
  <si>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</si>
  <si>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</si>
  <si>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</si>
  <si>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</si>
  <si>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</si>
  <si>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</si>
  <si>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</si>
  <si>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</si>
  <si>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</si>
  <si>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</si>
  <si>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</si>
  <si>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</si>
  <si>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</si>
  <si>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</si>
  <si>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</si>
  <si>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</si>
  <si>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</si>
  <si>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</si>
  <si>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</si>
  <si>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</si>
  <si>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</si>
  <si>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</si>
  <si>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</si>
  <si>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</si>
  <si>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</si>
  <si>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</si>
  <si>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</si>
  <si>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</si>
  <si>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</si>
  <si>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</si>
  <si>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</si>
  <si>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</si>
  <si>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</si>
  <si>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</si>
  <si>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</si>
  <si>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</si>
  <si>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</si>
  <si>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</si>
  <si>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</si>
  <si>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</si>
  <si>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</si>
  <si>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</si>
  <si>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</si>
  <si>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</si>
  <si>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</si>
  <si>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</si>
  <si>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</si>
  <si>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</si>
  <si>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</si>
  <si>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</si>
  <si>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</si>
  <si>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</si>
  <si>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</si>
  <si>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</si>
  <si>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</si>
  <si>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</si>
  <si>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</si>
  <si>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</si>
  <si>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</si>
  <si>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</si>
  <si>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</si>
  <si>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</si>
  <si>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</si>
  <si>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</si>
  <si>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</si>
  <si>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</si>
  <si>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</si>
  <si>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</si>
  <si>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</si>
  <si>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</si>
  <si>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</si>
  <si>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</si>
  <si>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</si>
  <si>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</si>
  <si>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</si>
  <si>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</si>
  <si>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</si>
  <si>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</si>
  <si>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</si>
  <si>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</si>
  <si>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</si>
  <si>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</si>
  <si>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</si>
  <si>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</si>
  <si>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</si>
  <si>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</si>
  <si>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</si>
  <si>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</si>
  <si>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</si>
  <si>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</si>
  <si>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</si>
  <si>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</si>
  <si>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</si>
  <si>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</si>
  <si>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</si>
  <si>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</si>
  <si>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</si>
  <si>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</si>
  <si>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</si>
  <si>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</si>
  <si>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</si>
  <si>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</si>
  <si>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</si>
  <si>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</si>
  <si>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</si>
  <si>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</si>
  <si>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</si>
  <si>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</si>
  <si>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</si>
  <si>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</si>
  <si>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</si>
  <si>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</si>
  <si>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</si>
  <si>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</si>
  <si>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</si>
  <si>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</si>
  <si>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</si>
  <si>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</si>
  <si>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</si>
  <si>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</si>
  <si>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</si>
  <si>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</si>
  <si>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</si>
  <si>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</si>
  <si>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</si>
  <si>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</si>
  <si>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</si>
  <si>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</si>
  <si>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</si>
  <si>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</si>
  <si>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</si>
  <si>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</si>
  <si>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</si>
  <si>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</si>
  <si>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</si>
  <si>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</si>
  <si>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</si>
  <si>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</si>
  <si>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</si>
  <si>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</si>
  <si>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</si>
  <si>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</si>
  <si>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</si>
  <si>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</si>
  <si>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</si>
  <si>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</si>
  <si>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</si>
  <si>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</si>
  <si>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</si>
  <si>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</si>
  <si>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</si>
  <si>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</si>
  <si>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</si>
  <si>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</si>
  <si>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</si>
  <si>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</si>
  <si>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</si>
  <si>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</si>
  <si>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</si>
  <si>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</si>
  <si>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</si>
  <si>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</si>
  <si>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</si>
  <si>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</si>
  <si>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</si>
  <si>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</si>
  <si>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</si>
  <si>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</si>
  <si>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</si>
  <si>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</si>
  <si>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</si>
  <si>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</si>
  <si>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</si>
  <si>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</si>
  <si>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</si>
  <si>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</si>
  <si>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</si>
  <si>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</si>
  <si>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</si>
  <si>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</si>
  <si>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</si>
  <si>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</si>
  <si>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</si>
  <si>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</si>
  <si>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</si>
  <si>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</si>
  <si>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</si>
  <si>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</si>
  <si>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</si>
  <si>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</si>
  <si>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</si>
  <si>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</si>
  <si>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</si>
  <si>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</si>
  <si>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</si>
  <si>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</si>
  <si>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</si>
  <si>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</si>
  <si>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</si>
  <si>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</si>
  <si>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</si>
  <si>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</si>
  <si>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</si>
  <si>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</si>
  <si>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</si>
  <si>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</si>
  <si>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</si>
  <si>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</si>
  <si>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</si>
  <si>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</si>
  <si>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</si>
  <si>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</si>
  <si>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</si>
  <si>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</si>
  <si>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</si>
  <si>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</si>
  <si>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</si>
  <si>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</si>
  <si>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</si>
  <si>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</si>
  <si>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</si>
  <si>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</si>
  <si>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</si>
  <si>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</si>
  <si>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</si>
  <si>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</si>
  <si>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</si>
  <si>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</si>
  <si>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</si>
  <si>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</si>
  <si>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</si>
  <si>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</si>
  <si>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</si>
  <si>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</si>
  <si>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</si>
  <si>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</si>
  <si>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</si>
  <si>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</si>
  <si>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</si>
  <si>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</si>
  <si>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</si>
  <si>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</si>
  <si>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</si>
  <si>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</si>
  <si>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</si>
  <si>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</si>
  <si>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</si>
  <si>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</si>
  <si>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</si>
  <si>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</si>
  <si>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</si>
  <si>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</si>
  <si>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</si>
  <si>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</si>
  <si>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</si>
  <si>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</si>
  <si>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</si>
  <si>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</si>
  <si>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</si>
  <si>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</si>
  <si>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</si>
  <si>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</si>
  <si>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</si>
  <si>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</si>
  <si>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</si>
  <si>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</si>
  <si>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</si>
  <si>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</si>
  <si>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</si>
  <si>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</si>
  <si>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</si>
  <si>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</si>
  <si>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</si>
  <si>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</si>
  <si>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</si>
  <si>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</si>
  <si>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</si>
  <si>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</si>
  <si>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</si>
  <si>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</si>
  <si>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</si>
  <si>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</si>
  <si>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</si>
  <si>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</si>
  <si>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</si>
  <si>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</si>
  <si>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</si>
  <si>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</si>
  <si>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</si>
  <si>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</si>
  <si>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</si>
  <si>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</si>
  <si>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</si>
  <si>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</si>
  <si>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</si>
  <si>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</si>
  <si>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</si>
  <si>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</si>
  <si>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</si>
  <si>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</si>
  <si>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</si>
  <si>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</si>
  <si>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</si>
  <si>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</si>
  <si>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</si>
  <si>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</si>
  <si>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</si>
  <si>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</si>
  <si>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</si>
  <si>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</si>
  <si>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</si>
  <si>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</si>
  <si>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</si>
  <si>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</si>
  <si>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</si>
  <si>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</si>
  <si>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</si>
  <si>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</si>
  <si>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</si>
  <si>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</si>
  <si>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</si>
  <si>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</si>
  <si>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</si>
  <si>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</si>
  <si>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</si>
  <si>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</si>
  <si>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</si>
  <si>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</si>
  <si>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</si>
  <si>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</si>
  <si>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</si>
  <si>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</si>
  <si>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</si>
  <si>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</si>
  <si>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</si>
  <si>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</si>
  <si>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</si>
  <si>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</si>
  <si>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</si>
  <si>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</si>
  <si>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</si>
  <si>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</si>
  <si>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</si>
  <si>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</si>
  <si>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</si>
  <si>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</si>
  <si>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</si>
  <si>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</si>
  <si>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</si>
  <si>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</si>
  <si>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</si>
  <si>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</si>
  <si>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</si>
  <si>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</si>
  <si>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</si>
  <si>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</si>
  <si>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</si>
  <si>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</si>
  <si>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</si>
  <si>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</si>
  <si>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</si>
  <si>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</si>
  <si>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</si>
  <si>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</si>
  <si>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</si>
  <si>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</si>
  <si>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</si>
  <si>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</si>
  <si>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</si>
  <si>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</si>
  <si>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</si>
  <si>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</si>
  <si>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</si>
  <si>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</si>
  <si>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</si>
  <si>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</si>
  <si>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</si>
  <si>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</si>
  <si>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</si>
  <si>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</si>
  <si>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</si>
  <si>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</si>
  <si>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</si>
  <si>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</si>
  <si>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</si>
  <si>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</si>
  <si>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</si>
  <si>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</si>
  <si>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</si>
  <si>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</si>
  <si>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</si>
  <si>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</si>
  <si>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</si>
  <si>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</si>
  <si>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</si>
  <si>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</si>
  <si>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</si>
  <si>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</si>
  <si>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</si>
  <si>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</si>
  <si>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</si>
  <si>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</si>
  <si>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</si>
  <si>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</si>
  <si>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</si>
  <si>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</si>
  <si>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</si>
  <si>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</si>
  <si>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</si>
  <si>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</si>
  <si>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</si>
  <si>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</si>
  <si>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</si>
  <si>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</si>
  <si>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</si>
  <si>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</si>
  <si>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</si>
  <si>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</si>
  <si>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</si>
  <si>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</si>
  <si>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</si>
  <si>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</si>
  <si>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</si>
  <si>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</si>
  <si>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</si>
  <si>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</si>
  <si>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</si>
  <si>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</si>
  <si>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</si>
  <si>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</si>
  <si>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</si>
  <si>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</si>
  <si>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</si>
  <si>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</si>
  <si>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</si>
  <si>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</si>
  <si>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</si>
  <si>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</si>
  <si>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</si>
  <si>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</si>
  <si>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</si>
  <si>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</si>
  <si>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</si>
  <si>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</si>
  <si>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</si>
  <si>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</si>
  <si>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</si>
  <si>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</si>
  <si>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</si>
  <si>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</si>
  <si>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</si>
  <si>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</si>
  <si>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</si>
  <si>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</si>
  <si>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</si>
  <si>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</si>
  <si>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</si>
  <si>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</si>
  <si>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</si>
  <si>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</si>
  <si>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</si>
  <si>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</si>
  <si>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</si>
  <si>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</si>
  <si>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</si>
  <si>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</si>
  <si>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</si>
  <si>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</si>
  <si>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</si>
  <si>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</si>
  <si>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</si>
  <si>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</si>
  <si>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</si>
  <si>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</si>
  <si>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</si>
  <si>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</si>
  <si>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</si>
  <si>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</si>
  <si>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</si>
  <si>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</si>
  <si>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</si>
  <si>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</si>
  <si>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</si>
  <si>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</si>
  <si>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</si>
  <si>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</si>
  <si>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</si>
  <si>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</si>
  <si>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</si>
  <si>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</si>
  <si>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</si>
  <si>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</si>
  <si>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</si>
  <si>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</si>
  <si>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</si>
  <si>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</si>
  <si>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</si>
  <si>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</si>
  <si>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</si>
  <si>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</si>
  <si>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</si>
  <si>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</si>
  <si>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</si>
  <si>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</si>
  <si>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</si>
  <si>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</si>
  <si>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</si>
  <si>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</si>
  <si>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</si>
  <si>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</si>
  <si>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</si>
  <si>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</si>
  <si>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</si>
  <si>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</si>
  <si>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</si>
  <si>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</si>
  <si>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</si>
  <si>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</si>
  <si>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</si>
  <si>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</si>
  <si>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</si>
  <si>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</si>
  <si>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</si>
  <si>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</si>
  <si>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</si>
  <si>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</si>
  <si>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</si>
  <si>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</si>
  <si>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</si>
  <si>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</si>
  <si>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</si>
  <si>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</si>
  <si>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</si>
  <si>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</si>
  <si>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</si>
  <si>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</si>
  <si>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</si>
  <si>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</si>
  <si>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</si>
  <si>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</si>
  <si>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</si>
  <si>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</si>
  <si>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</si>
  <si>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</si>
  <si>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</si>
  <si>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</si>
  <si>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</si>
  <si>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</si>
  <si>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</si>
  <si>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</si>
  <si>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</si>
  <si>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</si>
  <si>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</si>
  <si>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</si>
  <si>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</si>
  <si>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</si>
  <si>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</si>
  <si>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</si>
  <si>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</si>
  <si>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</si>
  <si>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</si>
  <si>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</si>
  <si>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</si>
  <si>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</si>
  <si>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</si>
  <si>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</si>
  <si>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</si>
  <si>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</si>
  <si>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</si>
  <si>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</si>
  <si>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</si>
  <si>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</si>
  <si>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</si>
  <si>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</si>
  <si>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</si>
  <si>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</si>
  <si>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</si>
  <si>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</si>
  <si>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</si>
  <si>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</si>
  <si>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</si>
  <si>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</si>
  <si>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</si>
  <si>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</si>
  <si>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</si>
  <si>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</si>
  <si>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</si>
  <si>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</si>
  <si>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</si>
  <si>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</si>
  <si>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</si>
  <si>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</si>
  <si>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</si>
  <si>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</si>
  <si>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</si>
  <si>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</si>
  <si>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</si>
  <si>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</si>
  <si>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</si>
  <si>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</si>
  <si>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</si>
  <si>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</si>
  <si>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</si>
  <si>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</si>
  <si>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</si>
  <si>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</si>
  <si>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</si>
  <si>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</si>
  <si>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</si>
  <si>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</si>
  <si>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</si>
  <si>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</si>
  <si>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</si>
  <si>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</si>
  <si>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</si>
  <si>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</si>
  <si>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</si>
  <si>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</si>
  <si>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</si>
  <si>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</si>
  <si>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</si>
  <si>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</si>
  <si>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</si>
  <si>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</si>
  <si>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</si>
  <si>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</si>
  <si>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</si>
  <si>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</si>
  <si>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</si>
  <si>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</si>
  <si>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</si>
  <si>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</si>
  <si>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</si>
  <si>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</si>
  <si>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</si>
  <si>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</si>
  <si>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</si>
  <si>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</si>
  <si>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</si>
  <si>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</si>
  <si>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</si>
  <si>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</si>
  <si>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</si>
  <si>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</si>
  <si>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</si>
  <si>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</si>
  <si>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</si>
  <si>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</si>
  <si>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</si>
  <si>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</si>
  <si>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</si>
  <si>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</si>
  <si>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</si>
  <si>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</si>
  <si>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</si>
  <si>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</si>
  <si>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</si>
  <si>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</si>
  <si>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</si>
  <si>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</si>
  <si>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</si>
  <si>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</si>
  <si>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</si>
  <si>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</si>
  <si>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</si>
  <si>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</si>
  <si>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</si>
  <si>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</si>
  <si>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</si>
  <si>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</si>
  <si>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</si>
  <si>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</si>
  <si>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</si>
  <si>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</si>
  <si>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</si>
  <si>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</si>
  <si>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</si>
  <si>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</si>
  <si>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</si>
  <si>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</si>
  <si>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</si>
  <si>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</si>
  <si>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</si>
  <si>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</si>
  <si>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</si>
  <si>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</si>
  <si>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</si>
  <si>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</si>
  <si>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</si>
  <si>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</si>
  <si>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</si>
  <si>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</si>
  <si>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</si>
  <si>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</si>
  <si>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</si>
  <si>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</si>
  <si>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</si>
  <si>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</si>
  <si>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</si>
  <si>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</si>
  <si>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</si>
  <si>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</si>
  <si>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</si>
  <si>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</si>
  <si>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</si>
  <si>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</si>
  <si>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</si>
  <si>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</si>
  <si>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</si>
  <si>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</si>
  <si>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</si>
  <si>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</si>
  <si>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</si>
  <si>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</si>
  <si>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</si>
  <si>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</si>
  <si>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</si>
  <si>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</si>
  <si>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</si>
  <si>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</si>
  <si>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</si>
  <si>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</si>
  <si>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</si>
  <si>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</si>
  <si>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</si>
  <si>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</si>
  <si>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</si>
  <si>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</si>
  <si>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</si>
  <si>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</si>
  <si>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</si>
  <si>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</si>
  <si>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</si>
  <si>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</si>
  <si>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</si>
  <si>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</si>
  <si>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</si>
  <si>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</si>
  <si>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</si>
  <si>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</si>
  <si>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</si>
  <si>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</si>
  <si>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</si>
  <si>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</si>
  <si>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</si>
  <si>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</si>
  <si>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</si>
  <si>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</si>
  <si>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</si>
  <si>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</si>
  <si>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</si>
  <si>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</si>
  <si>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</si>
  <si>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</si>
  <si>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</si>
  <si>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</si>
  <si>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</si>
  <si>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</si>
  <si>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</si>
  <si>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</si>
  <si>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</si>
  <si>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</si>
  <si>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</si>
  <si>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</si>
  <si>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</si>
  <si>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</si>
  <si>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</si>
  <si>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</si>
  <si>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</si>
  <si>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</si>
  <si>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</si>
  <si>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</si>
  <si>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</si>
  <si>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</si>
  <si>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</si>
  <si>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</si>
  <si>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</si>
  <si>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</si>
  <si>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</si>
  <si>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</si>
  <si>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</si>
  <si>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</si>
  <si>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</si>
  <si>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</si>
  <si>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</si>
  <si>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</si>
  <si>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</si>
  <si>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</si>
  <si>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</si>
  <si>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</si>
  <si>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</si>
  <si>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</si>
  <si>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</si>
  <si>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</si>
  <si>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</si>
  <si>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</si>
  <si>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</si>
  <si>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</si>
  <si>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</si>
  <si>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</si>
  <si>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</si>
  <si>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</si>
  <si>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</si>
  <si>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</si>
  <si>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</si>
  <si>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</si>
  <si>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</si>
  <si>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</si>
  <si>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</si>
  <si>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</si>
  <si>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</si>
  <si>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</si>
  <si>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</si>
  <si>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</si>
  <si>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</si>
  <si>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</si>
  <si>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</si>
  <si>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</si>
  <si>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</si>
  <si>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</si>
  <si>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</si>
  <si>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</si>
  <si>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</si>
  <si>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</si>
  <si>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</si>
  <si>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</si>
  <si>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</si>
  <si>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</si>
  <si>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</si>
  <si>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</si>
  <si>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</si>
  <si>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</si>
  <si>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</si>
  <si>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</si>
  <si>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</si>
  <si>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</si>
  <si>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</si>
  <si>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</si>
  <si>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</si>
  <si>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</si>
  <si>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</si>
  <si>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</si>
  <si>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</si>
  <si>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</si>
  <si>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</si>
  <si>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</si>
  <si>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</si>
  <si>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</si>
  <si>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</si>
  <si>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</si>
  <si>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</si>
  <si>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</si>
  <si>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</si>
  <si>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</si>
  <si>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</si>
  <si>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</si>
  <si>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</si>
  <si>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</si>
  <si>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</si>
  <si>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</si>
  <si>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</si>
  <si>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</si>
  <si>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</si>
  <si>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</si>
  <si>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</si>
  <si>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</si>
  <si>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</si>
  <si>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</si>
  <si>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</si>
  <si>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</si>
  <si>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</si>
  <si>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</si>
  <si>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</si>
  <si>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</si>
  <si>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</si>
  <si>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</si>
  <si>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</si>
  <si>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</si>
  <si>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</si>
  <si>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</si>
  <si>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</si>
  <si>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</si>
  <si>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</si>
  <si>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</si>
  <si>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</si>
  <si>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</si>
  <si>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</si>
  <si>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</si>
  <si>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</si>
  <si>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</si>
  <si>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</si>
  <si>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</si>
  <si>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</si>
  <si>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</si>
  <si>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</si>
  <si>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</si>
  <si>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</si>
  <si>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</si>
  <si>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</si>
  <si>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</si>
  <si>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</si>
  <si>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</si>
  <si>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</si>
  <si>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</si>
  <si>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</si>
  <si>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</si>
  <si>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</si>
  <si>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</si>
  <si>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</si>
  <si>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</si>
  <si>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</si>
  <si>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</si>
  <si>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</si>
  <si>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</si>
  <si>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</si>
  <si>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</si>
  <si>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</si>
  <si>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</si>
  <si>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</si>
  <si>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</si>
  <si>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</si>
  <si>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</si>
  <si>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</si>
  <si>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</si>
  <si>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</si>
  <si>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</si>
  <si>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</si>
  <si>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</si>
  <si>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</si>
  <si>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</si>
  <si>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</si>
  <si>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</si>
  <si>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</si>
  <si>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</si>
  <si>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</si>
  <si>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</si>
  <si>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</si>
  <si>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</si>
  <si>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</si>
  <si>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</si>
  <si>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</si>
  <si>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</si>
  <si>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</si>
  <si>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</si>
  <si>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</si>
  <si>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</si>
  <si>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</si>
  <si>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</si>
  <si>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</si>
  <si>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</si>
  <si>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</si>
  <si>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</si>
  <si>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</si>
  <si>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</si>
  <si>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</si>
  <si>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</si>
  <si>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</si>
  <si>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</si>
  <si>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</si>
  <si>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</si>
  <si>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</si>
  <si>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</si>
  <si>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</si>
  <si>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</si>
  <si>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</si>
  <si>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</si>
  <si>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</si>
  <si>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</si>
  <si>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</si>
  <si>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</si>
  <si>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</si>
  <si>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</si>
  <si>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</si>
  <si>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</si>
  <si>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</si>
  <si>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</si>
  <si>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</si>
  <si>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</si>
  <si>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</si>
  <si>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</si>
  <si>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</si>
  <si>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</si>
  <si>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</si>
  <si>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</si>
  <si>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</si>
  <si>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</si>
  <si>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</si>
  <si>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</si>
  <si>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</si>
  <si>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</si>
  <si>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</si>
  <si>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</si>
  <si>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</si>
  <si>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</si>
  <si>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</si>
  <si>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</si>
  <si>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</si>
  <si>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</si>
  <si>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</si>
  <si>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</si>
  <si>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</si>
  <si>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</si>
  <si>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</si>
  <si>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</si>
  <si>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</si>
  <si>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</si>
  <si>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</si>
  <si>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</si>
  <si>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</si>
  <si>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</si>
  <si>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</si>
  <si>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</si>
  <si>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</si>
  <si>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</si>
  <si>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</si>
  <si>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</si>
  <si>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</si>
  <si>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</si>
  <si>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</si>
  <si>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</si>
  <si>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</si>
  <si>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</si>
  <si>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</si>
  <si>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</si>
  <si>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</si>
  <si>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</si>
  <si>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</si>
  <si>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</si>
  <si>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</si>
  <si>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</si>
  <si>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</si>
  <si>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</si>
  <si>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</si>
  <si>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</si>
  <si>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</si>
  <si>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</si>
  <si>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</si>
  <si>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</si>
  <si>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</si>
  <si>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</si>
  <si>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</si>
  <si>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</si>
  <si>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</si>
  <si>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</si>
  <si>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</si>
  <si>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</si>
  <si>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</si>
  <si>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</si>
  <si>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</si>
  <si>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</si>
  <si>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</si>
  <si>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</si>
  <si>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</si>
  <si>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</si>
  <si>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</si>
  <si>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</si>
  <si>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</si>
  <si>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</si>
  <si>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</si>
  <si>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</si>
  <si>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</si>
  <si>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</si>
  <si>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</si>
  <si>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</si>
  <si>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</si>
  <si>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</si>
  <si>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</si>
  <si>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</si>
  <si>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</si>
  <si>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</si>
  <si>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</si>
  <si>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</si>
  <si>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</si>
  <si>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</si>
  <si>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</si>
  <si>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</si>
  <si>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</si>
  <si>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</si>
  <si>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</si>
  <si>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</si>
  <si>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</si>
  <si>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</si>
  <si>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</si>
  <si>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</si>
  <si>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</si>
  <si>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</si>
  <si>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</si>
  <si>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</si>
  <si>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</si>
  <si>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</si>
  <si>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</si>
  <si>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</si>
  <si>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</si>
  <si>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</si>
  <si>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</si>
  <si>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</si>
  <si>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</si>
  <si>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</si>
  <si>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</si>
  <si>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</si>
  <si>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</si>
  <si>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</si>
  <si>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</si>
  <si>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</si>
  <si>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</si>
  <si>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</si>
  <si>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</si>
  <si>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</si>
  <si>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</si>
  <si>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</si>
  <si>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</si>
  <si>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</si>
  <si>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</si>
  <si>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</si>
  <si>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</si>
  <si>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</si>
  <si>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</si>
  <si>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</si>
  <si>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</si>
  <si>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</si>
  <si>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</si>
  <si>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</si>
  <si>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</si>
  <si>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</si>
  <si>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</si>
  <si>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</si>
  <si>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</si>
  <si>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</si>
  <si>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</si>
  <si>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</si>
  <si>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</si>
  <si>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</si>
  <si>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</si>
  <si>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</si>
  <si>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</si>
  <si>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</si>
  <si>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</si>
  <si>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</si>
  <si>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</si>
  <si>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</si>
  <si>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</si>
  <si>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</si>
  <si>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</si>
  <si>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</si>
  <si>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</si>
  <si>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</si>
  <si>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</si>
  <si>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</si>
  <si>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</si>
  <si>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</si>
  <si>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</si>
  <si>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</si>
  <si>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</si>
  <si>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</si>
  <si>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</si>
  <si>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</si>
  <si>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</si>
  <si>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</si>
  <si>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</si>
  <si>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</si>
  <si>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</si>
  <si>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</si>
  <si>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</si>
  <si>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</si>
  <si>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</si>
  <si>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</si>
  <si>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</si>
  <si>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</si>
  <si>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</si>
  <si>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</si>
  <si>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</si>
  <si>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</si>
  <si>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</si>
  <si>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</si>
  <si>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</si>
  <si>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</si>
  <si>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</si>
  <si>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</si>
  <si>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</si>
  <si>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</si>
  <si>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</si>
  <si>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</si>
  <si>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</si>
  <si>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</si>
  <si>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</si>
  <si>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</si>
  <si>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</si>
  <si>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</si>
  <si>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</si>
  <si>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</si>
  <si>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</si>
  <si>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</si>
  <si>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</si>
  <si>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</si>
  <si>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</si>
  <si>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</si>
  <si>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</si>
  <si>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</si>
  <si>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</si>
  <si>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</si>
  <si>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</si>
  <si>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</si>
  <si>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</si>
  <si>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</si>
  <si>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</si>
  <si>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</si>
  <si>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</si>
  <si>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</si>
  <si>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</si>
  <si>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</si>
  <si>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</si>
  <si>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</si>
  <si>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</si>
  <si>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</si>
  <si>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</si>
  <si>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</si>
  <si>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</si>
  <si>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</si>
  <si>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</si>
  <si>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</si>
  <si>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</si>
  <si>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</si>
  <si>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</si>
  <si>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</si>
  <si>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</si>
  <si>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</si>
  <si>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</si>
  <si>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</si>
  <si>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</si>
  <si>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</si>
  <si>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</si>
  <si>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</si>
  <si>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</si>
  <si>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</si>
  <si>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</si>
  <si>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</si>
  <si>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</si>
  <si>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</si>
  <si>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</si>
  <si>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</si>
  <si>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</si>
  <si>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</si>
  <si>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</si>
  <si>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</si>
  <si>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</si>
  <si>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</si>
  <si>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</si>
  <si>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</si>
  <si>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</si>
  <si>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</si>
  <si>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</si>
  <si>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</si>
  <si>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</si>
  <si>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</si>
  <si>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</si>
  <si>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</si>
  <si>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</si>
  <si>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</si>
  <si>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</si>
  <si>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</si>
  <si>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</si>
  <si>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</si>
  <si>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</si>
  <si>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</si>
  <si>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</si>
  <si>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</si>
  <si>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</si>
  <si>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</si>
  <si>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</si>
  <si>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</si>
  <si>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</si>
  <si>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</si>
  <si>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</si>
  <si>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</si>
  <si>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</si>
  <si>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</si>
  <si>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</si>
  <si>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</si>
  <si>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</si>
  <si>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</si>
  <si>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</si>
  <si>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</si>
  <si>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</si>
  <si>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</si>
  <si>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</si>
  <si>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</si>
  <si>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</si>
  <si>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</si>
  <si>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</si>
  <si>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</si>
  <si>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</si>
  <si>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</si>
  <si>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</si>
  <si>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</si>
  <si>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</si>
  <si>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</si>
  <si>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</si>
  <si>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</si>
  <si>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</si>
  <si>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</si>
  <si>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</si>
  <si>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</si>
  <si>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</si>
  <si>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</si>
  <si>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</si>
  <si>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</si>
  <si>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</si>
  <si>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</si>
  <si>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</si>
  <si>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</si>
  <si>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</si>
  <si>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</si>
  <si>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</si>
  <si>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</si>
  <si>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</si>
  <si>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</si>
  <si>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</si>
  <si>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</si>
  <si>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</si>
  <si>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</si>
  <si>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</si>
  <si>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</si>
  <si>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</si>
  <si>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</si>
  <si>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</si>
  <si>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</si>
  <si>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</si>
  <si>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</si>
  <si>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</si>
  <si>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</si>
  <si>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</si>
  <si>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</si>
  <si>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</si>
  <si>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</si>
  <si>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</si>
  <si>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</si>
  <si>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</si>
  <si>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</si>
  <si>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</si>
  <si>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</si>
  <si>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</si>
  <si>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</si>
  <si>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</si>
  <si>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</si>
  <si>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</si>
  <si>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</si>
  <si>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</si>
  <si>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</si>
  <si>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</si>
  <si>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</si>
  <si>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</si>
  <si>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</si>
  <si>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</si>
  <si>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</si>
  <si>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</si>
  <si>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</si>
  <si>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</si>
  <si>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</si>
  <si>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</si>
  <si>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</si>
  <si>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</si>
  <si>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</si>
  <si>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</si>
  <si>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</si>
  <si>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</si>
  <si>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</si>
  <si>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</si>
  <si>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</si>
  <si>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</si>
  <si>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</si>
  <si>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</si>
  <si>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</si>
  <si>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</si>
  <si>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</si>
  <si>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</si>
  <si>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</si>
  <si>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</si>
  <si>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</si>
  <si>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</si>
  <si>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</si>
  <si>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</si>
  <si>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</si>
  <si>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</si>
  <si>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</si>
  <si>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</si>
  <si>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</si>
  <si>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</si>
  <si>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</si>
  <si>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</si>
  <si>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</si>
  <si>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</si>
  <si>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</si>
  <si>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</si>
  <si>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</si>
  <si>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</si>
  <si>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</si>
  <si>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</si>
  <si>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</si>
  <si>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</si>
  <si>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</si>
  <si>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</si>
  <si>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</si>
  <si>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</si>
  <si>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</si>
  <si>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</si>
  <si>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</si>
  <si>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</si>
  <si>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</si>
  <si>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</si>
  <si>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</si>
  <si>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</si>
  <si>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</si>
  <si>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</si>
  <si>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</si>
  <si>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</si>
  <si>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</si>
  <si>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</si>
  <si>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</si>
  <si>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</si>
  <si>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</si>
  <si>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</si>
  <si>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</si>
  <si>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</si>
  <si>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</si>
  <si>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</si>
  <si>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</si>
  <si>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</si>
  <si>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</si>
  <si>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</si>
  <si>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</si>
  <si>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</si>
  <si>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</si>
  <si>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</si>
  <si>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</si>
  <si>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</si>
  <si>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</si>
  <si>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</si>
  <si>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</si>
  <si>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</si>
  <si>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</si>
  <si>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</si>
  <si>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</si>
  <si>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</si>
  <si>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</si>
  <si>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</si>
  <si>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</si>
  <si>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</si>
  <si>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</si>
  <si>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</si>
  <si>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</si>
  <si>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</si>
  <si>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</si>
  <si>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</si>
  <si>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</si>
  <si>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</si>
  <si>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</si>
  <si>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</si>
  <si>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</si>
  <si>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</si>
  <si>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</si>
  <si>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</si>
  <si>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</si>
  <si>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</si>
  <si>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</si>
  <si>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</si>
  <si>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</si>
  <si>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</si>
  <si>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</si>
  <si>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</si>
  <si>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</si>
  <si>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</si>
  <si>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</si>
  <si>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</si>
  <si>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</si>
  <si>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</si>
  <si>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</si>
  <si>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</si>
  <si>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</si>
  <si>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</si>
  <si>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</si>
  <si>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</si>
  <si>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</si>
  <si>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</si>
  <si>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</si>
  <si>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</si>
  <si>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</si>
  <si>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</si>
  <si>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</si>
  <si>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</si>
  <si>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</si>
  <si>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</si>
  <si>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</si>
  <si>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</si>
  <si>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</si>
  <si>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</si>
  <si>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</si>
  <si>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</si>
  <si>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</si>
  <si>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</si>
  <si>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</si>
  <si>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</si>
  <si>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</si>
  <si>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</si>
  <si>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</si>
  <si>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</si>
  <si>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</si>
  <si>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</si>
  <si>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</si>
  <si>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</si>
  <si>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</si>
  <si>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</si>
  <si>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</si>
  <si>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</si>
  <si>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</si>
  <si>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</si>
  <si>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</si>
  <si>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</si>
  <si>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</si>
  <si>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</si>
  <si>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</si>
  <si>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</si>
  <si>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</si>
  <si>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</si>
  <si>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</si>
  <si>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</si>
  <si>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</si>
  <si>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</si>
  <si>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</si>
  <si>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</si>
  <si>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</si>
  <si>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</si>
  <si>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</si>
  <si>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</si>
  <si>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</si>
  <si>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</si>
  <si>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</si>
  <si>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</si>
  <si>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</si>
  <si>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</si>
  <si>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</si>
  <si>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</si>
  <si>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</si>
  <si>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</si>
  <si>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</si>
  <si>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</si>
  <si>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</si>
  <si>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</si>
  <si>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</si>
  <si>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</si>
  <si>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</si>
  <si>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</si>
  <si>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</si>
  <si>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</si>
  <si>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</si>
  <si>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</si>
  <si>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</si>
  <si>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</si>
  <si>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</si>
  <si>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</si>
  <si>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</si>
  <si>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</si>
  <si>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</si>
  <si>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</si>
  <si>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</si>
  <si>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</si>
  <si>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</si>
  <si>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</si>
  <si>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</si>
  <si>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</si>
  <si>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</si>
  <si>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</si>
  <si>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</si>
  <si>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</si>
  <si>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</si>
  <si>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</si>
  <si>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</si>
  <si>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</si>
  <si>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</si>
  <si>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</si>
  <si>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</si>
  <si>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</si>
  <si>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</si>
  <si>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</si>
  <si>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</si>
  <si>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</si>
  <si>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</si>
  <si>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</si>
  <si>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</si>
  <si>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</si>
  <si>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</si>
  <si>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</si>
  <si>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</si>
  <si>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</si>
  <si>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</si>
  <si>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</si>
  <si>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</si>
  <si>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</si>
  <si>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</si>
  <si>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</si>
  <si>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</si>
  <si>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</si>
  <si>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</si>
  <si>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</si>
  <si>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</si>
  <si>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</si>
  <si>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</si>
  <si>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</si>
  <si>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</si>
  <si>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</si>
  <si>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</si>
  <si>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</si>
  <si>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</si>
  <si>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</si>
  <si>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</si>
  <si>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</si>
  <si>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</si>
  <si>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</si>
  <si>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</si>
  <si>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</si>
  <si>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</si>
  <si>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</si>
  <si>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</si>
  <si>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</si>
  <si>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</si>
  <si>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</si>
  <si>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</si>
  <si>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</si>
  <si>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</si>
  <si>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</si>
  <si>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</si>
  <si>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</si>
  <si>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</si>
  <si>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</si>
  <si>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</si>
  <si>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</si>
  <si>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</si>
  <si>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</si>
  <si>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</si>
  <si>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</si>
  <si>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</si>
  <si>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</si>
  <si>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</si>
  <si>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</si>
  <si>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</si>
  <si>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</si>
  <si>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</si>
  <si>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</si>
  <si>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</si>
  <si>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</si>
  <si>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</si>
  <si>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</si>
  <si>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</si>
  <si>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</si>
  <si>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</si>
  <si>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</si>
  <si>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</si>
  <si>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</si>
  <si>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</si>
  <si>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</si>
  <si>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</si>
  <si>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</si>
  <si>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</si>
  <si>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</si>
  <si>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</si>
  <si>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</si>
  <si>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</si>
  <si>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</si>
  <si>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</si>
  <si>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</si>
  <si>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</si>
  <si>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</si>
  <si>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</si>
  <si>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</si>
  <si>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</si>
  <si>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</si>
  <si>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</si>
  <si>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</si>
  <si>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</si>
  <si>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</si>
  <si>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</si>
  <si>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</si>
  <si>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</si>
  <si>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</si>
  <si>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</si>
  <si>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</si>
  <si>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</si>
  <si>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</si>
  <si>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</si>
  <si>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</si>
  <si>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</si>
  <si>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</si>
  <si>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</si>
  <si>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</si>
  <si>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</si>
  <si>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</si>
  <si>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</si>
  <si>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</si>
  <si>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</si>
  <si>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</si>
  <si>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</si>
  <si>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</si>
  <si>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</si>
  <si>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</si>
  <si>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</si>
  <si>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</si>
  <si>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</si>
  <si>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</si>
  <si>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</si>
  <si>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</si>
  <si>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</si>
  <si>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</si>
  <si>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</si>
  <si>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</si>
  <si>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</si>
  <si>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</si>
  <si>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</si>
  <si>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</si>
  <si>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</si>
  <si>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</si>
  <si>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</si>
  <si>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</si>
  <si>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</si>
  <si>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</si>
  <si>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</si>
  <si>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</si>
  <si>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</si>
  <si>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</si>
  <si>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</si>
  <si>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</si>
  <si>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</si>
  <si>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</si>
  <si>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</si>
  <si>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</si>
  <si>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</si>
  <si>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</si>
  <si>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</si>
  <si>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</si>
  <si>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</si>
  <si>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</si>
  <si>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</si>
  <si>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</si>
  <si>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</si>
  <si>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</si>
  <si>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</si>
  <si>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</si>
  <si>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</si>
  <si>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</si>
  <si>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</si>
  <si>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</si>
  <si>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</si>
  <si>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</si>
  <si>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</si>
  <si>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</si>
  <si>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</si>
  <si>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</si>
  <si>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</si>
  <si>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</si>
  <si>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</si>
  <si>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</si>
  <si>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</si>
  <si>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</si>
  <si>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</si>
  <si>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</si>
  <si>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</si>
  <si>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</si>
  <si>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</si>
  <si>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</si>
  <si>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</si>
  <si>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</si>
  <si>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</si>
  <si>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</si>
  <si>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</si>
  <si>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</si>
  <si>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</si>
  <si>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</si>
  <si>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</si>
  <si>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</si>
  <si>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</si>
  <si>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</si>
  <si>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</si>
  <si>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</si>
  <si>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</si>
  <si>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</si>
  <si>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</si>
  <si>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</si>
  <si>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</si>
  <si>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</si>
  <si>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</si>
  <si>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</si>
  <si>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</si>
  <si>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</si>
  <si>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</si>
  <si>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</si>
  <si>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</si>
  <si>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</si>
  <si>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</si>
  <si>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</si>
  <si>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</si>
  <si>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</si>
  <si>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</si>
  <si>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</si>
  <si>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</si>
  <si>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</si>
  <si>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</si>
  <si>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</si>
  <si>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</si>
  <si>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</si>
  <si>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</si>
  <si>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</si>
  <si>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</si>
  <si>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</si>
  <si>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</si>
  <si>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</si>
  <si>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</si>
  <si>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</si>
  <si>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</si>
  <si>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</si>
  <si>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</si>
  <si>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</si>
  <si>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</si>
  <si>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</si>
  <si>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</si>
  <si>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</si>
  <si>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</si>
  <si>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</si>
  <si>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</si>
  <si>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</si>
  <si>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</si>
  <si>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</si>
  <si>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</si>
  <si>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</si>
  <si>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</si>
  <si>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</si>
  <si>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</si>
  <si>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</si>
  <si>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</si>
  <si>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</si>
  <si>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</si>
  <si>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</si>
  <si>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</si>
  <si>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</si>
  <si>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</si>
  <si>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</si>
  <si>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</si>
  <si>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</si>
  <si>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</si>
  <si>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</si>
  <si>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</si>
  <si>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</si>
  <si>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</si>
  <si>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</si>
  <si>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</si>
  <si>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</si>
  <si>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</si>
  <si>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</si>
  <si>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</si>
  <si>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</si>
  <si>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</si>
  <si>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</si>
  <si>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</si>
  <si>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</si>
  <si>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</si>
  <si>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</si>
  <si>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</si>
  <si>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</si>
  <si>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</si>
  <si>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</si>
  <si>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</si>
  <si>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</si>
  <si>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</si>
  <si>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</si>
  <si>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</si>
  <si>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</si>
  <si>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</si>
  <si>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</si>
  <si>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</si>
  <si>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</si>
  <si>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</si>
  <si>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</si>
  <si>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</si>
  <si>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</si>
  <si>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</si>
  <si>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</si>
  <si>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</si>
  <si>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</si>
  <si>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</si>
  <si>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</si>
  <si>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</si>
  <si>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</si>
  <si>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</si>
  <si>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</si>
  <si>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</si>
  <si>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</si>
  <si>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</si>
  <si>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</si>
  <si>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</si>
  <si>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</si>
  <si>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</si>
  <si>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</si>
  <si>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</si>
  <si>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</si>
  <si>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</si>
  <si>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</si>
  <si>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</si>
  <si>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</si>
  <si>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</si>
  <si>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</si>
  <si>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</si>
  <si>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</si>
  <si>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</si>
  <si>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</si>
  <si>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</si>
  <si>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</si>
  <si>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</si>
  <si>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</si>
  <si>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</si>
  <si>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</si>
  <si>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</si>
  <si>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</si>
  <si>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</si>
  <si>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</si>
  <si>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</si>
  <si>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</si>
  <si>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</si>
  <si>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</si>
  <si>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</si>
  <si>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</si>
  <si>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</si>
  <si>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</si>
  <si>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</si>
  <si>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</si>
  <si>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</si>
  <si>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</si>
  <si>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</si>
  <si>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</si>
  <si>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</si>
  <si>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</si>
  <si>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</si>
  <si>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</si>
  <si>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</si>
  <si>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</si>
  <si>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</si>
  <si>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</si>
  <si>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</si>
  <si>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</si>
  <si>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</si>
  <si>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</si>
  <si>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</si>
  <si>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</si>
  <si>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</si>
  <si>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</si>
  <si>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</si>
  <si>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</si>
  <si>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</si>
  <si>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</si>
  <si>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</si>
  <si>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</si>
  <si>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</si>
  <si>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</si>
  <si>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</si>
  <si>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</si>
  <si>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</si>
  <si>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</si>
  <si>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</si>
  <si>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</si>
  <si>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</si>
  <si>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</si>
  <si>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</si>
  <si>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</si>
  <si>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</si>
  <si>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</si>
  <si>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</si>
  <si>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</si>
  <si>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</si>
  <si>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</si>
  <si>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</si>
  <si>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</si>
  <si>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</si>
  <si>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</si>
  <si>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</si>
  <si>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</si>
  <si>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</si>
  <si>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</si>
  <si>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</si>
  <si>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</si>
  <si>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</si>
  <si>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</si>
  <si>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</si>
  <si>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</si>
  <si>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</si>
  <si>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</si>
  <si>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</si>
  <si>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</si>
  <si>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</si>
  <si>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</si>
  <si>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</si>
  <si>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</si>
  <si>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</si>
  <si>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</si>
  <si>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</si>
  <si>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</si>
  <si>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</si>
  <si>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</si>
  <si>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</si>
  <si>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</si>
  <si>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</si>
  <si>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</si>
  <si>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</si>
  <si>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</si>
  <si>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</si>
  <si>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</si>
  <si>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</si>
  <si>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</si>
  <si>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</si>
  <si>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</si>
  <si>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</si>
  <si>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</si>
  <si>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</si>
  <si>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</si>
  <si>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</si>
  <si>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</si>
  <si>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</si>
  <si>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</si>
  <si>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</si>
  <si>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</si>
  <si>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</si>
  <si>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</si>
  <si>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</si>
  <si>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</si>
  <si>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</si>
  <si>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</si>
  <si>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</si>
  <si>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</si>
  <si>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</si>
  <si>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</si>
  <si>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</si>
  <si>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</si>
  <si>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</si>
  <si>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</si>
  <si>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</si>
  <si>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</si>
  <si>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</si>
  <si>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</si>
  <si>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</si>
  <si>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</si>
  <si>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</si>
  <si>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</si>
  <si>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</si>
  <si>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</si>
  <si>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</si>
  <si>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</si>
  <si>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</si>
  <si>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</si>
  <si>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</si>
  <si>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</si>
  <si>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</si>
  <si>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</si>
  <si>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</si>
  <si>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</si>
  <si>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</si>
  <si>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</si>
  <si>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</si>
  <si>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</si>
  <si>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</si>
  <si>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</si>
  <si>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</si>
  <si>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</si>
  <si>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</si>
  <si>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</si>
  <si>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</si>
  <si>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</si>
  <si>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</si>
  <si>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</si>
  <si>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</si>
  <si>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</si>
  <si>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</si>
  <si>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</si>
  <si>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</si>
  <si>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</si>
  <si>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</si>
  <si>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</si>
  <si>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</si>
  <si>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</si>
  <si>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</si>
  <si>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</si>
  <si>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</si>
  <si>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</si>
  <si>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</si>
  <si>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</si>
  <si>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</si>
  <si>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</si>
  <si>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</si>
  <si>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</si>
  <si>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</si>
  <si>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</si>
  <si>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</si>
  <si>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</si>
  <si>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</si>
  <si>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</si>
  <si>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</si>
  <si>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</si>
  <si>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</si>
  <si>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</si>
  <si>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</si>
  <si>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</si>
  <si>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</si>
  <si>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</si>
  <si>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</si>
  <si>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</si>
  <si>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</si>
  <si>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</si>
  <si>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</si>
  <si>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</si>
  <si>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</si>
  <si>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</si>
  <si>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</si>
  <si>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</si>
  <si>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</si>
  <si>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</si>
  <si>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</si>
  <si>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</si>
  <si>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</si>
  <si>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</si>
  <si>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</si>
  <si>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</si>
  <si>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</si>
  <si>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</si>
  <si>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</si>
  <si>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</si>
  <si>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</si>
  <si>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</si>
  <si>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</si>
  <si>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</si>
  <si>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</si>
  <si>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</si>
  <si>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</si>
  <si>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</si>
  <si>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</si>
  <si>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</si>
  <si>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</si>
  <si>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</si>
  <si>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</si>
  <si>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</si>
  <si>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</si>
  <si>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</si>
  <si>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</si>
  <si>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</si>
  <si>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</si>
  <si>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</si>
  <si>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</si>
  <si>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</si>
  <si>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</si>
  <si>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</si>
  <si>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</si>
  <si>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</si>
  <si>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</si>
  <si>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</si>
  <si>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</si>
  <si>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</si>
  <si>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</si>
  <si>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</si>
  <si>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</si>
  <si>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</si>
  <si>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</si>
  <si>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</si>
  <si>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</si>
  <si>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</si>
  <si>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</si>
  <si>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</si>
  <si>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</si>
  <si>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</si>
  <si>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</si>
  <si>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</si>
  <si>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</si>
  <si>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</si>
  <si>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</si>
  <si>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</si>
  <si>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</si>
  <si>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</si>
  <si>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</si>
  <si>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</si>
  <si>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</si>
  <si>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</si>
  <si>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</si>
  <si>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</si>
  <si>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</si>
  <si>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</si>
  <si>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</si>
  <si>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</si>
  <si>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</si>
  <si>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</si>
  <si>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</si>
  <si>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</si>
  <si>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</si>
  <si>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</si>
  <si>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</si>
  <si>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</si>
  <si>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</si>
  <si>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</si>
  <si>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</si>
  <si>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</si>
  <si>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</si>
  <si>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</si>
  <si>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</si>
  <si>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</si>
  <si>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</si>
  <si>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</si>
  <si>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</si>
  <si>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</si>
  <si>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</si>
  <si>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</si>
  <si>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</si>
  <si>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</si>
  <si>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</si>
  <si>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</si>
  <si>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</si>
  <si>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</si>
  <si>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</si>
  <si>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</si>
  <si>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</si>
  <si>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</si>
  <si>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</si>
  <si>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</si>
  <si>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</si>
  <si>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</si>
  <si>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</si>
  <si>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</si>
  <si>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</si>
  <si>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</si>
  <si>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</si>
  <si>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</si>
  <si>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</si>
  <si>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</si>
  <si>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</si>
  <si>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</si>
  <si>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</si>
  <si>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</si>
  <si>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</si>
  <si>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</si>
  <si>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</si>
  <si>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</si>
  <si>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</si>
  <si>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</si>
  <si>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</si>
  <si>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</si>
  <si>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</si>
  <si>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</si>
  <si>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</si>
  <si>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</si>
  <si>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</si>
  <si>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</si>
  <si>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</si>
  <si>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</si>
  <si>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</si>
  <si>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</si>
  <si>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</si>
  <si>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</si>
  <si>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</si>
  <si>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</si>
  <si>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</si>
  <si>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</si>
  <si>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</si>
  <si>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</si>
  <si>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</si>
  <si>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</si>
  <si>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</si>
  <si>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</si>
  <si>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</si>
  <si>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</si>
  <si>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</si>
  <si>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</si>
  <si>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</si>
  <si>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</si>
  <si>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</si>
  <si>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</si>
  <si>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</si>
  <si>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</si>
  <si>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</si>
  <si>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</si>
  <si>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</si>
  <si>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</si>
  <si>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</si>
  <si>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</si>
  <si>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</si>
  <si>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</si>
  <si>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</si>
  <si>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</si>
  <si>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</si>
  <si>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</si>
  <si>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</si>
  <si>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</si>
  <si>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</si>
  <si>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</si>
  <si>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</si>
  <si>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</si>
  <si>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</si>
  <si>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</si>
  <si>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</si>
  <si>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</si>
  <si>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</si>
  <si>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</si>
  <si>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</si>
  <si>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</si>
  <si>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</si>
  <si>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</si>
  <si>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</si>
  <si>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</si>
  <si>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</si>
  <si>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</si>
  <si>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</si>
  <si>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</si>
  <si>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</si>
  <si>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</si>
  <si>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</si>
  <si>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</si>
  <si>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</si>
  <si>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</si>
  <si>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</si>
  <si>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</si>
  <si>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</si>
  <si>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</si>
  <si>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</si>
  <si>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</si>
  <si>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</si>
  <si>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</si>
  <si>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</si>
  <si>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</si>
  <si>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</si>
  <si>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</si>
  <si>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</si>
  <si>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</si>
  <si>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</si>
  <si>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</si>
  <si>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</si>
  <si>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</si>
  <si>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</si>
  <si>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</si>
  <si>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</si>
  <si>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</si>
  <si>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</si>
  <si>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</si>
  <si>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</si>
  <si>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</si>
  <si>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</si>
  <si>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</si>
  <si>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</si>
  <si>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</si>
  <si>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</si>
  <si>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</si>
  <si>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</si>
  <si>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</si>
  <si>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</si>
  <si>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</si>
  <si>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</si>
  <si>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</si>
  <si>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</si>
  <si>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</si>
  <si>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</si>
  <si>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</si>
  <si>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</si>
  <si>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</si>
  <si>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</si>
  <si>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</si>
  <si>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</si>
  <si>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</si>
  <si>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</si>
  <si>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</si>
  <si>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</si>
  <si>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</si>
  <si>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</si>
  <si>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</si>
  <si>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</si>
  <si>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</si>
  <si>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</si>
  <si>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</si>
  <si>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</si>
  <si>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</si>
  <si>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</si>
  <si>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</si>
  <si>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</si>
  <si>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</si>
  <si>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</si>
  <si>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</si>
  <si>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</si>
  <si>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</si>
  <si>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</si>
  <si>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</si>
  <si>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</si>
  <si>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</si>
  <si>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</si>
  <si>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</si>
  <si>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</si>
  <si>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</si>
  <si>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</si>
  <si>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</si>
  <si>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</si>
  <si>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</si>
  <si>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</si>
  <si>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</si>
  <si>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</si>
  <si>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</si>
  <si>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</si>
  <si>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</si>
  <si>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</si>
  <si>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</si>
  <si>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</si>
  <si>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</si>
  <si>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</si>
  <si>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</si>
  <si>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</si>
  <si>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</si>
  <si>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</si>
  <si>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</si>
  <si>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</si>
  <si>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</si>
  <si>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</si>
  <si>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</si>
  <si>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</si>
  <si>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</si>
  <si>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</si>
  <si>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</si>
  <si>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</si>
  <si>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</si>
  <si>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</si>
  <si>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</si>
  <si>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</si>
  <si>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</si>
  <si>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</si>
  <si>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</si>
  <si>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</si>
  <si>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</si>
  <si>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</si>
  <si>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</si>
  <si>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</si>
  <si>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</si>
  <si>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</si>
  <si>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</si>
  <si>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</si>
  <si>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</si>
  <si>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</si>
  <si>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</si>
  <si>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</si>
  <si>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</si>
  <si>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</si>
  <si>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</si>
  <si>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</si>
  <si>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</si>
  <si>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</si>
  <si>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</si>
  <si>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</si>
  <si>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</si>
  <si>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</si>
  <si>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</si>
  <si>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</si>
  <si>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</si>
  <si>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</si>
  <si>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</si>
  <si>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</si>
  <si>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</si>
  <si>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</si>
  <si>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</si>
  <si>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</si>
  <si>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</si>
  <si>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</si>
  <si>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</si>
  <si>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</si>
  <si>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</si>
  <si>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</si>
  <si>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</si>
  <si>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</si>
  <si>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</si>
  <si>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</si>
  <si>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</si>
  <si>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</si>
  <si>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</si>
  <si>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</si>
  <si>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</si>
  <si>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</si>
  <si>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</si>
  <si>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</si>
  <si>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</si>
  <si>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</si>
  <si>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</si>
  <si>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</si>
  <si>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</si>
  <si>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</si>
  <si>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</si>
  <si>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</si>
  <si>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</si>
  <si>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</si>
  <si>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</si>
  <si>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</si>
  <si>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</si>
  <si>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</si>
  <si>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</si>
  <si>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</si>
  <si>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</si>
  <si>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</si>
  <si>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</si>
  <si>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</si>
  <si>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</si>
  <si>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</si>
  <si>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</si>
  <si>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</si>
  <si>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</si>
  <si>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</si>
  <si>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</si>
  <si>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</si>
  <si>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</si>
  <si>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</si>
  <si>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</si>
  <si>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</si>
  <si>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</si>
  <si>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</si>
  <si>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</si>
  <si>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</si>
  <si>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</si>
  <si>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</si>
  <si>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</si>
  <si>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</si>
  <si>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</si>
  <si>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</si>
  <si>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</si>
  <si>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</si>
  <si>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</si>
  <si>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</si>
  <si>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</si>
  <si>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</si>
  <si>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</si>
  <si>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</si>
  <si>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</si>
  <si>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</si>
  <si>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</si>
  <si>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</si>
  <si>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</si>
  <si>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</si>
  <si>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</si>
  <si>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</si>
  <si>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</si>
  <si>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</si>
  <si>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</si>
  <si>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</si>
  <si>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</si>
  <si>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</si>
  <si>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</si>
  <si>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</si>
  <si>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</si>
  <si>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</si>
  <si>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</si>
  <si>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</si>
  <si>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</si>
  <si>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</si>
  <si>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</si>
  <si>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</si>
  <si>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</si>
  <si>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</si>
  <si>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</si>
  <si>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</si>
  <si>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</si>
  <si>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</si>
  <si>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</si>
  <si>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</si>
  <si>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</si>
  <si>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</si>
  <si>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</si>
  <si>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</si>
  <si>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</si>
  <si>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</si>
  <si>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</si>
  <si>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</si>
  <si>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</si>
  <si>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</si>
  <si>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</si>
  <si>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</si>
  <si>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</si>
  <si>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</si>
  <si>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</si>
  <si>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</si>
  <si>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</si>
  <si>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</si>
  <si>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</si>
  <si>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</si>
  <si>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</si>
  <si>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</si>
  <si>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</si>
  <si>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</si>
  <si>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</si>
  <si>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</si>
  <si>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</si>
  <si>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</si>
  <si>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</si>
  <si>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</si>
  <si>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</si>
  <si>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</si>
  <si>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</si>
  <si>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</si>
  <si>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</si>
  <si>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</si>
  <si>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</si>
  <si>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</si>
  <si>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</si>
  <si>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</si>
  <si>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</si>
  <si>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</si>
  <si>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</si>
  <si>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</si>
  <si>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</si>
  <si>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</si>
  <si>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</si>
  <si>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</si>
  <si>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</si>
  <si>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</si>
  <si>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</si>
  <si>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</si>
  <si>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</si>
  <si>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</si>
  <si>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</si>
  <si>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</si>
  <si>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</si>
  <si>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</si>
  <si>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</si>
  <si>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</si>
  <si>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</si>
  <si>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</si>
  <si>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</si>
  <si>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</si>
  <si>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</si>
  <si>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</si>
  <si>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</si>
  <si>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</si>
  <si>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</si>
  <si>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</si>
  <si>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</si>
  <si>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</si>
  <si>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</si>
  <si>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</si>
  <si>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</si>
  <si>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</si>
  <si>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</si>
  <si>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</si>
  <si>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</si>
  <si>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</si>
  <si>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</si>
  <si>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</si>
  <si>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</si>
  <si>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</si>
  <si>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</si>
  <si>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</si>
  <si>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</si>
  <si>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</si>
  <si>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</si>
  <si>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</si>
  <si>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</si>
  <si>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</si>
  <si>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</si>
  <si>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</si>
  <si>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</si>
  <si>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</si>
  <si>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</si>
  <si>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</si>
  <si>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</si>
  <si>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</si>
  <si>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</si>
  <si>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</si>
  <si>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</si>
  <si>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</si>
  <si>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</si>
  <si>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</si>
  <si>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</si>
  <si>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</si>
  <si>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</si>
  <si>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</si>
  <si>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</si>
  <si>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</si>
  <si>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</si>
  <si>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</si>
  <si>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</si>
  <si>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</si>
  <si>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</si>
  <si>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</si>
  <si>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</si>
  <si>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</si>
  <si>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</si>
  <si>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</si>
  <si>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</si>
  <si>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</si>
  <si>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</si>
  <si>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</si>
  <si>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</si>
  <si>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</si>
  <si>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</si>
  <si>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</si>
  <si>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</si>
  <si>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</si>
  <si>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</si>
  <si>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</si>
  <si>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</si>
  <si>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</si>
  <si>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</si>
  <si>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</si>
  <si>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</si>
  <si>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</si>
  <si>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</si>
  <si>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</si>
  <si>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</si>
  <si>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</si>
  <si>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</si>
  <si>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</si>
  <si>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</si>
  <si>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</si>
  <si>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</si>
  <si>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</si>
  <si>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</si>
  <si>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</si>
  <si>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</si>
  <si>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</si>
  <si>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</si>
  <si>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</si>
  <si>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</si>
  <si>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</si>
  <si>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</si>
  <si>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</si>
  <si>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</si>
  <si>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</si>
  <si>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</si>
  <si>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</si>
  <si>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</si>
  <si>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</si>
  <si>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</si>
  <si>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</si>
  <si>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</si>
  <si>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</si>
  <si>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</si>
  <si>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</si>
  <si>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</si>
  <si>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</si>
  <si>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</si>
  <si>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</si>
  <si>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</si>
  <si>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</si>
  <si>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</si>
  <si>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</si>
  <si>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</si>
  <si>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</si>
  <si>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</si>
  <si>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</si>
  <si>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</si>
  <si>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</si>
  <si>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</si>
  <si>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</si>
  <si>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</si>
  <si>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</si>
  <si>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</si>
  <si>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</si>
  <si>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</si>
  <si>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</si>
  <si>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</si>
  <si>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</si>
  <si>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</si>
  <si>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</si>
  <si>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</si>
  <si>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</si>
  <si>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</si>
  <si>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</si>
  <si>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</si>
  <si>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</si>
  <si>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</si>
  <si>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</si>
  <si>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</si>
  <si>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</si>
  <si>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</si>
  <si>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</si>
  <si>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</si>
  <si>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</si>
  <si>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</si>
  <si>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</si>
  <si>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</si>
  <si>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</si>
  <si>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</si>
  <si>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</si>
  <si>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</si>
  <si>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</si>
  <si>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</si>
  <si>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</si>
  <si>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</si>
  <si>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</si>
  <si>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</si>
  <si>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</si>
  <si>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</si>
  <si>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</si>
  <si>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</si>
  <si>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</si>
  <si>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</si>
  <si>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</si>
  <si>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</si>
  <si>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</si>
  <si>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</si>
  <si>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</si>
  <si>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</si>
  <si>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</si>
  <si>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</si>
  <si>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</si>
  <si>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</si>
  <si>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</si>
  <si>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</si>
  <si>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</si>
  <si>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</si>
  <si>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</si>
  <si>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</si>
  <si>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</si>
  <si>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</si>
  <si>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</si>
  <si>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</si>
  <si>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</si>
  <si>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</si>
  <si>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</si>
  <si>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</si>
  <si>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</si>
  <si>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</si>
  <si>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</si>
  <si>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</si>
  <si>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</si>
  <si>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</si>
  <si>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</si>
  <si>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</si>
  <si>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</si>
  <si>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</si>
  <si>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</si>
  <si>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</si>
  <si>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</si>
  <si>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</si>
  <si>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</si>
  <si>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</si>
  <si>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</si>
  <si>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</si>
  <si>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</si>
  <si>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</si>
  <si>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</si>
  <si>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</si>
  <si>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</si>
  <si>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</si>
  <si>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</si>
  <si>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</si>
  <si>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</si>
  <si>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</si>
  <si>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</si>
  <si>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</si>
  <si>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</si>
  <si>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</si>
  <si>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</si>
  <si>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</si>
  <si>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</si>
  <si>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</si>
  <si>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</si>
  <si>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</si>
  <si>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</si>
  <si>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</si>
  <si>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</si>
  <si>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</si>
  <si>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</si>
  <si>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</si>
  <si>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</si>
  <si>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</si>
  <si>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</si>
  <si>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</si>
  <si>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</si>
  <si>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</si>
  <si>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</si>
  <si>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</si>
  <si>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</si>
  <si>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</si>
  <si>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</si>
  <si>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</si>
  <si>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</si>
  <si>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</si>
  <si>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</si>
  <si>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</si>
  <si>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</si>
  <si>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</si>
  <si>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</si>
  <si>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</si>
  <si>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</si>
  <si>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</si>
  <si>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</si>
  <si>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</si>
  <si>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</si>
  <si>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</si>
  <si>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</si>
  <si>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</si>
  <si>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</si>
  <si>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</si>
  <si>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</si>
  <si>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</si>
  <si>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</si>
  <si>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</si>
  <si>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</si>
  <si>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</si>
  <si>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</si>
  <si>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</si>
  <si>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</si>
  <si>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</si>
  <si>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</si>
  <si>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</si>
  <si>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</si>
  <si>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</si>
  <si>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</si>
  <si>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</si>
  <si>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</si>
  <si>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</si>
  <si>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</si>
  <si>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</si>
  <si>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</si>
  <si>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</si>
  <si>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</si>
  <si>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</si>
  <si>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</si>
  <si>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</si>
  <si>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</si>
  <si>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</si>
  <si>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</si>
  <si>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</si>
  <si>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</si>
  <si>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</si>
  <si>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</si>
  <si>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</si>
  <si>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</si>
  <si>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</si>
  <si>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</si>
  <si>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</si>
  <si>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</si>
  <si>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</si>
  <si>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</si>
  <si>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</si>
  <si>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</si>
  <si>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</si>
  <si>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</si>
  <si>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</si>
  <si>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</si>
  <si>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</si>
  <si>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</si>
  <si>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</si>
  <si>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</si>
  <si>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</si>
  <si>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</si>
  <si>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</si>
  <si>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</si>
  <si>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</si>
  <si>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</si>
  <si>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</si>
  <si>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</si>
  <si>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</si>
  <si>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</si>
  <si>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</si>
  <si>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</si>
  <si>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</si>
  <si>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</si>
  <si>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</si>
  <si>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</si>
  <si>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</si>
  <si>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</si>
  <si>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</si>
  <si>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</si>
  <si>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</si>
  <si>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</si>
  <si>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</si>
  <si>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</si>
  <si>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</si>
  <si>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</si>
  <si>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</si>
  <si>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</si>
  <si>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</si>
  <si>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</si>
  <si>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</si>
  <si>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</si>
  <si>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</si>
  <si>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</si>
  <si>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</si>
  <si>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</si>
  <si>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</si>
  <si>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</si>
  <si>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</si>
  <si>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</si>
  <si>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</si>
  <si>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</si>
  <si>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</si>
  <si>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</si>
  <si>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</si>
  <si>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</si>
  <si>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</si>
  <si>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</si>
  <si>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</si>
  <si>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</si>
  <si>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</si>
  <si>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</si>
  <si>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</si>
  <si>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</si>
  <si>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</si>
  <si>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</si>
  <si>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</si>
  <si>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</si>
  <si>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</si>
  <si>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</si>
  <si>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</si>
  <si>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</si>
  <si>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</si>
  <si>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</si>
  <si>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</si>
  <si>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</si>
  <si>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</si>
  <si>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</si>
  <si>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</si>
  <si>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</si>
  <si>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</si>
  <si>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</si>
  <si>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</si>
  <si>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</si>
  <si>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</si>
  <si>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</si>
  <si>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</si>
  <si>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</si>
  <si>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</si>
  <si>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</si>
  <si>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</si>
  <si>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</si>
  <si>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</si>
  <si>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</si>
  <si>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</si>
  <si>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</si>
  <si>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</si>
  <si>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</si>
  <si>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</si>
  <si>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</si>
  <si>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</si>
  <si>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</si>
  <si>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</si>
  <si>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</si>
  <si>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</si>
  <si>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</si>
  <si>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</si>
  <si>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</si>
  <si>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</si>
  <si>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</si>
  <si>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</si>
  <si>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</si>
  <si>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</si>
  <si>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</si>
  <si>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</si>
  <si>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</si>
  <si>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</si>
  <si>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</si>
  <si>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</si>
  <si>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</si>
  <si>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</si>
  <si>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</si>
  <si>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</si>
  <si>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</si>
  <si>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</si>
  <si>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</si>
  <si>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</si>
  <si>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</si>
  <si>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</si>
  <si>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</si>
  <si>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</si>
  <si>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</si>
  <si>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</si>
  <si>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</si>
  <si>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</si>
  <si>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</si>
  <si>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</si>
  <si>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</si>
  <si>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</si>
  <si>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</si>
  <si>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</si>
  <si>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</si>
  <si>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</si>
  <si>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</si>
  <si>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</si>
  <si>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</si>
  <si>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</si>
  <si>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</si>
  <si>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</si>
  <si>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</si>
  <si>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</si>
  <si>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</si>
  <si>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</si>
  <si>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</si>
  <si>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</si>
  <si>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</si>
  <si>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</si>
  <si>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</si>
  <si>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</si>
  <si>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</si>
  <si>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</si>
  <si>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</si>
  <si>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</si>
  <si>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</si>
  <si>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</si>
  <si>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</si>
  <si>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</si>
  <si>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</si>
  <si>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</si>
  <si>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</si>
  <si>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</si>
  <si>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</si>
  <si>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</si>
  <si>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</si>
  <si>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</si>
  <si>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</si>
  <si>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</si>
  <si>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</si>
  <si>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</si>
  <si>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</si>
  <si>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</si>
  <si>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</si>
  <si>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</si>
  <si>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</si>
  <si>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</si>
  <si>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</si>
  <si>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</si>
  <si>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</si>
  <si>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</si>
  <si>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</si>
  <si>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</si>
  <si>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</si>
  <si>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</si>
  <si>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</si>
  <si>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</si>
  <si>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</si>
  <si>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</si>
  <si>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</si>
  <si>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</si>
  <si>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</si>
  <si>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</si>
  <si>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</si>
  <si>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</si>
  <si>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</si>
  <si>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</si>
  <si>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</si>
  <si>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</si>
  <si>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</si>
  <si>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</si>
  <si>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</si>
  <si>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</si>
  <si>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</si>
  <si>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</si>
  <si>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</si>
  <si>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</si>
  <si>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</si>
  <si>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</si>
  <si>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</si>
  <si>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</si>
  <si>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</si>
  <si>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</si>
  <si>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</si>
  <si>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</si>
  <si>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</si>
  <si>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</si>
  <si>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</si>
  <si>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</si>
  <si>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</si>
  <si>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</si>
  <si>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</si>
  <si>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</si>
  <si>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</si>
  <si>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</si>
  <si>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</si>
  <si>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</si>
  <si>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</si>
  <si>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</si>
  <si>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</si>
  <si>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</si>
  <si>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</si>
  <si>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</si>
  <si>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</si>
  <si>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</si>
  <si>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</si>
  <si>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</si>
  <si>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</si>
  <si>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</si>
  <si>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</si>
  <si>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</si>
  <si>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</si>
  <si>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</si>
  <si>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</si>
  <si>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</si>
  <si>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</si>
  <si>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</si>
  <si>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</si>
  <si>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</si>
  <si>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</si>
  <si>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</si>
  <si>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</si>
  <si>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</si>
  <si>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</si>
  <si>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</si>
  <si>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</si>
  <si>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</si>
  <si>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</si>
  <si>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</si>
  <si>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</si>
  <si>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</si>
  <si>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</si>
  <si>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</si>
  <si>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</si>
  <si>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</si>
  <si>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</si>
  <si>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</si>
  <si>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</si>
  <si>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</si>
  <si>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</si>
  <si>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</si>
  <si>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</si>
  <si>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</si>
  <si>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</si>
  <si>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</si>
  <si>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</si>
  <si>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</si>
  <si>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</si>
  <si>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</si>
  <si>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</si>
  <si>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</si>
  <si>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</si>
  <si>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</si>
  <si>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</si>
  <si>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</si>
  <si>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</si>
  <si>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</si>
  <si>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</si>
  <si>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</si>
  <si>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</si>
  <si>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</si>
  <si>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</si>
  <si>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</si>
  <si>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</si>
  <si>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</si>
  <si>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</si>
  <si>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</si>
  <si>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</si>
  <si>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</si>
  <si>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</si>
  <si>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</si>
  <si>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</si>
  <si>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</si>
  <si>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</si>
  <si>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</si>
  <si>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</si>
  <si>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</si>
  <si>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</si>
  <si>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</si>
  <si>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</si>
  <si>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</si>
  <si>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</si>
  <si>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</si>
  <si>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</si>
  <si>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</si>
  <si>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</si>
  <si>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</si>
  <si>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</si>
  <si>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</si>
  <si>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</si>
  <si>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</si>
  <si>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</si>
  <si>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</si>
  <si>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</si>
  <si>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</si>
  <si>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</si>
  <si>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</si>
  <si>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</si>
  <si>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</si>
  <si>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</si>
  <si>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</si>
  <si>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</si>
  <si>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</si>
  <si>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</si>
  <si>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</si>
  <si>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</si>
  <si>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</si>
  <si>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</si>
  <si>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</si>
  <si>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</si>
  <si>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</si>
  <si>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</si>
  <si>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</si>
  <si>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</si>
  <si>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</si>
  <si>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</si>
  <si>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</si>
  <si>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</si>
  <si>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</si>
  <si>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</si>
  <si>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</si>
  <si>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</si>
  <si>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</si>
  <si>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</si>
  <si>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</si>
  <si>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</si>
  <si>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</si>
  <si>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</si>
  <si>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</si>
  <si>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</si>
  <si>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</si>
  <si>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</si>
  <si>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</si>
  <si>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</si>
  <si>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</si>
  <si>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</si>
  <si>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</si>
  <si>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</si>
  <si>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</si>
  <si>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</si>
  <si>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</si>
  <si>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</si>
  <si>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</si>
  <si>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</si>
  <si>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</si>
  <si>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</si>
  <si>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</si>
  <si>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</si>
  <si>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</si>
  <si>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</si>
  <si>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</si>
  <si>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</si>
  <si>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</si>
  <si>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</si>
  <si>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</si>
  <si>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</si>
  <si>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</si>
  <si>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</si>
  <si>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</si>
  <si>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</si>
  <si>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</si>
  <si>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</si>
  <si>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</si>
  <si>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</si>
  <si>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</si>
  <si>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</si>
  <si>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</si>
  <si>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</si>
  <si>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</si>
  <si>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</si>
  <si>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</si>
  <si>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</si>
  <si>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</si>
  <si>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</si>
  <si>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</si>
  <si>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</si>
  <si>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</si>
  <si>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</si>
  <si>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</si>
  <si>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</si>
  <si>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</si>
  <si>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</si>
  <si>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</si>
  <si>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</si>
  <si>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</si>
  <si>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</si>
  <si>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</si>
  <si>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</si>
  <si>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</si>
  <si>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</si>
  <si>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</si>
  <si>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</si>
  <si>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</si>
  <si>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</si>
  <si>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</si>
  <si>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</si>
  <si>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</si>
  <si>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</si>
  <si>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</si>
  <si>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</si>
  <si>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</si>
  <si>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</si>
  <si>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</si>
  <si>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</si>
  <si>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</si>
  <si>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</si>
  <si>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</si>
  <si>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</si>
  <si>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</si>
  <si>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</si>
  <si>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</si>
  <si>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</si>
  <si>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</si>
  <si>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</si>
  <si>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</si>
  <si>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</si>
  <si>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</si>
  <si>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</si>
  <si>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</si>
  <si>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</si>
  <si>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</si>
  <si>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</si>
  <si>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</si>
  <si>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</si>
  <si>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</si>
  <si>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</si>
  <si>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</si>
  <si>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</si>
  <si>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</si>
  <si>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</si>
  <si>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</si>
  <si>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</si>
  <si>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</si>
  <si>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</si>
  <si>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</si>
  <si>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</si>
  <si>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</si>
  <si>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</si>
  <si>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</si>
  <si>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</si>
  <si>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</si>
  <si>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</si>
  <si>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</si>
  <si>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</si>
  <si>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</si>
  <si>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</si>
  <si>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</si>
  <si>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</si>
  <si>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</si>
  <si>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</si>
  <si>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</si>
  <si>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</si>
  <si>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</si>
  <si>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</si>
  <si>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</si>
  <si>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</si>
  <si>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</si>
  <si>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</si>
  <si>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</si>
  <si>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</si>
  <si>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</si>
  <si>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</si>
  <si>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</si>
  <si>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</si>
  <si>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</si>
  <si>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</si>
  <si>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</si>
  <si>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</si>
  <si>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</si>
  <si>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</si>
  <si>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</si>
  <si>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</si>
  <si>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</si>
  <si>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</si>
  <si>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</si>
  <si>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</si>
  <si>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</si>
  <si>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</si>
  <si>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</si>
  <si>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</si>
  <si>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</si>
  <si>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</si>
  <si>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</si>
  <si>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</si>
  <si>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</si>
  <si>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</si>
  <si>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</si>
  <si>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</si>
  <si>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</si>
  <si>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</si>
  <si>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</si>
  <si>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</si>
  <si>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</si>
  <si>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</si>
  <si>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</si>
  <si>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</si>
  <si>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</si>
  <si>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</si>
  <si>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</si>
  <si>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</si>
  <si>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</si>
  <si>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</si>
  <si>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</si>
  <si>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</si>
  <si>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</si>
  <si>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</si>
  <si>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</si>
  <si>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</si>
  <si>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</si>
  <si>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</si>
  <si>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</si>
  <si>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</si>
  <si>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</si>
  <si>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</si>
  <si>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</si>
  <si>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</si>
  <si>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</si>
  <si>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</si>
  <si>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</si>
  <si>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</si>
  <si>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</si>
  <si>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</si>
  <si>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</si>
  <si>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</si>
  <si>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</si>
  <si>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</si>
  <si>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</si>
  <si>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</si>
  <si>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</si>
  <si>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</si>
  <si>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</si>
  <si>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</si>
  <si>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</si>
  <si>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</si>
  <si>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</si>
  <si>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</si>
  <si>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</si>
  <si>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</si>
  <si>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</si>
  <si>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</si>
  <si>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</si>
  <si>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</si>
  <si>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</si>
  <si>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</si>
  <si>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</si>
  <si>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</si>
  <si>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</si>
  <si>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</si>
  <si>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</si>
  <si>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</si>
  <si>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</si>
  <si>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</si>
  <si>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</si>
  <si>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</si>
  <si>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</si>
  <si>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</si>
  <si>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</si>
  <si>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</si>
  <si>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</si>
  <si>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</si>
  <si>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</si>
  <si>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</si>
  <si>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</si>
  <si>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</si>
  <si>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</si>
  <si>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</si>
  <si>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</si>
  <si>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</si>
  <si>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</si>
  <si>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</si>
  <si>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</si>
  <si>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</si>
  <si>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</si>
  <si>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</si>
  <si>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</si>
  <si>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</si>
  <si>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</si>
  <si>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</si>
  <si>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</si>
  <si>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</si>
  <si>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</si>
  <si>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</si>
  <si>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</si>
  <si>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</si>
  <si>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</si>
  <si>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</si>
  <si>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</si>
  <si>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</si>
  <si>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</si>
  <si>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</si>
  <si>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</si>
  <si>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</si>
  <si>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</si>
  <si>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</si>
  <si>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</si>
  <si>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</si>
  <si>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</si>
  <si>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</si>
  <si>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</si>
  <si>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</si>
  <si>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</si>
  <si>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</si>
  <si>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</si>
  <si>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</si>
  <si>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</si>
  <si>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</si>
  <si>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</si>
  <si>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</si>
  <si>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</si>
  <si>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</si>
  <si>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</si>
  <si>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</si>
  <si>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</si>
  <si>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</si>
  <si>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</si>
  <si>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</si>
  <si>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</si>
  <si>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</si>
  <si>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</si>
  <si>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</si>
  <si>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</si>
  <si>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</si>
  <si>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</si>
  <si>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</si>
  <si>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</si>
  <si>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</si>
  <si>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</si>
  <si>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</si>
  <si>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</si>
  <si>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</si>
  <si>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</si>
  <si>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</si>
  <si>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</si>
  <si>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</si>
  <si>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</si>
  <si>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</si>
  <si>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</si>
  <si>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</si>
  <si>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</si>
  <si>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</si>
  <si>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</si>
  <si>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</si>
  <si>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</si>
  <si>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</si>
  <si>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</si>
  <si>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</si>
  <si>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</si>
  <si>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</si>
  <si>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</si>
  <si>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</si>
  <si>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</si>
  <si>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</si>
  <si>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</si>
  <si>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</si>
  <si>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</si>
  <si>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</si>
  <si>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</si>
  <si>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</si>
  <si>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</si>
  <si>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</si>
  <si>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</si>
  <si>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</si>
  <si>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</si>
  <si>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</si>
  <si>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</si>
  <si>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</si>
  <si>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</si>
  <si>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</si>
  <si>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</si>
  <si>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</si>
  <si>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</si>
  <si>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</si>
  <si>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</si>
  <si>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</si>
  <si>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</si>
  <si>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</si>
  <si>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</si>
  <si>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</si>
  <si>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</si>
  <si>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</si>
  <si>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</si>
  <si>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</si>
  <si>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</si>
  <si>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</si>
  <si>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</si>
  <si>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</si>
  <si>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</si>
  <si>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</si>
  <si>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</si>
  <si>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</si>
  <si>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</si>
  <si>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</si>
  <si>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</si>
  <si>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</si>
  <si>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</si>
  <si>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</si>
  <si>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</si>
  <si>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</si>
  <si>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</si>
  <si>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</si>
  <si>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</si>
  <si>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</si>
  <si>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</si>
  <si>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</si>
  <si>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</si>
  <si>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</si>
  <si>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</si>
  <si>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</si>
  <si>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</si>
  <si>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</si>
  <si>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</si>
  <si>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</si>
  <si>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</si>
  <si>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</si>
  <si>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</si>
  <si>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</si>
  <si>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</si>
  <si>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</si>
  <si>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</si>
  <si>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</si>
  <si>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</si>
  <si>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</si>
  <si>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</si>
  <si>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</si>
  <si>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</si>
  <si>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</si>
  <si>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</si>
  <si>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</si>
  <si>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</si>
  <si>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</si>
  <si>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</si>
  <si>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</si>
  <si>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</si>
  <si>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</si>
  <si>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</si>
  <si>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</si>
  <si>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</si>
  <si>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</si>
  <si>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</si>
  <si>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</si>
  <si>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</si>
  <si>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</si>
  <si>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</si>
  <si>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</si>
  <si>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</si>
  <si>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</si>
  <si>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</si>
  <si>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</si>
  <si>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</si>
  <si>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</si>
  <si>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</si>
  <si>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</si>
  <si>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</si>
  <si>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</si>
  <si>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</si>
  <si>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</si>
  <si>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</si>
  <si>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</si>
  <si>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</si>
  <si>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</si>
  <si>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</si>
  <si>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</si>
  <si>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</si>
  <si>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</si>
  <si>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</si>
  <si>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</si>
  <si>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</si>
  <si>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</si>
  <si>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</si>
  <si>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</si>
  <si>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</si>
  <si>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</si>
  <si>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</si>
  <si>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</si>
  <si>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</si>
  <si>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</si>
  <si>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</si>
  <si>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</si>
  <si>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</si>
  <si>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</si>
  <si>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</si>
  <si>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</si>
  <si>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</si>
  <si>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</si>
  <si>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</si>
  <si>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</si>
  <si>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</si>
  <si>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</si>
  <si>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</si>
  <si>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</si>
  <si>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</si>
  <si>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</si>
  <si>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</si>
  <si>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</si>
  <si>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</si>
  <si>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</si>
  <si>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</si>
  <si>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</si>
  <si>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</si>
  <si>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</si>
  <si>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</si>
  <si>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</si>
  <si>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</si>
  <si>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</si>
  <si>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</si>
  <si>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</si>
  <si>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</si>
  <si>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</si>
  <si>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</si>
  <si>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</si>
  <si>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</si>
  <si>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</si>
  <si>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</si>
  <si>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</si>
  <si>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</si>
  <si>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</si>
  <si>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</si>
  <si>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</si>
  <si>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</si>
  <si>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</si>
  <si>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</si>
  <si>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</si>
  <si>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</si>
  <si>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</si>
  <si>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</si>
  <si>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</si>
  <si>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</si>
  <si>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</si>
  <si>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</si>
  <si>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</si>
  <si>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</si>
  <si>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</si>
  <si>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</si>
  <si>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</si>
  <si>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</si>
  <si>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</si>
  <si>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</si>
  <si>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</si>
  <si>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</si>
  <si>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</si>
  <si>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</si>
  <si>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</si>
  <si>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</si>
  <si>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</si>
  <si>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</si>
  <si>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</si>
  <si>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</si>
  <si>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</si>
  <si>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</si>
  <si>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</si>
  <si>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</si>
  <si>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</si>
  <si>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</si>
  <si>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</si>
  <si>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</si>
  <si>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</si>
  <si>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</si>
  <si>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</si>
  <si>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</si>
  <si>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</si>
  <si>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</si>
  <si>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</si>
  <si>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</si>
  <si>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</si>
  <si>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</si>
  <si>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</si>
  <si>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</si>
  <si>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</si>
  <si>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</si>
  <si>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</si>
  <si>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</si>
  <si>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</si>
  <si>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</si>
  <si>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</si>
  <si>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</si>
  <si>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</si>
  <si>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</si>
  <si>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</si>
  <si>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</si>
  <si>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</si>
  <si>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</si>
  <si>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</si>
  <si>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</si>
  <si>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</si>
  <si>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</si>
  <si>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</si>
  <si>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</si>
  <si>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</si>
  <si>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</si>
  <si>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</si>
  <si>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</si>
  <si>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</si>
  <si>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</si>
  <si>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</si>
  <si>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</si>
  <si>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</si>
  <si>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</si>
  <si>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</si>
  <si>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</si>
  <si>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</si>
  <si>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</si>
  <si>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</si>
  <si>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</si>
  <si>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</si>
  <si>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</si>
  <si>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</si>
  <si>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</si>
  <si>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</si>
  <si>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</si>
  <si>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</si>
  <si>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</si>
  <si>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</si>
  <si>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</si>
  <si>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</si>
  <si>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</si>
  <si>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</si>
  <si>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</si>
  <si>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</si>
  <si>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</si>
  <si>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</si>
  <si>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</si>
  <si>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</si>
  <si>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</si>
  <si>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</si>
  <si>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</si>
  <si>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</si>
  <si>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</si>
  <si>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</si>
  <si>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</si>
  <si>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</si>
  <si>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</si>
  <si>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</si>
  <si>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</si>
  <si>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</si>
  <si>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</si>
  <si>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</si>
  <si>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</si>
  <si>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</si>
  <si>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</si>
  <si>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</si>
  <si>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</si>
  <si>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</si>
  <si>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</si>
  <si>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</si>
  <si>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</si>
  <si>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</si>
  <si>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</si>
  <si>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</si>
  <si>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</si>
  <si>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</si>
  <si>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</si>
  <si>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</si>
  <si>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</si>
  <si>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</si>
  <si>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</si>
  <si>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</si>
  <si>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</si>
  <si>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</si>
  <si>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</si>
  <si>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</si>
  <si>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</si>
  <si>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</si>
  <si>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</si>
  <si>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</si>
  <si>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</si>
  <si>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</si>
  <si>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</si>
  <si>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</si>
  <si>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</si>
  <si>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</si>
  <si>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</si>
  <si>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</si>
  <si>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</si>
  <si>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</si>
  <si>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</si>
  <si>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</si>
  <si>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</si>
  <si>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</si>
  <si>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</si>
  <si>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</si>
  <si>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</si>
  <si>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</si>
  <si>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</si>
  <si>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</si>
  <si>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</si>
  <si>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</si>
  <si>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</si>
  <si>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</si>
  <si>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</si>
  <si>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</si>
  <si>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</si>
  <si>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</si>
  <si>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</si>
  <si>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</si>
  <si>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</si>
  <si>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</si>
  <si>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</si>
  <si>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</si>
  <si>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</si>
  <si>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</si>
  <si>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</si>
  <si>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</si>
  <si>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</si>
  <si>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</si>
  <si>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</si>
  <si>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</si>
  <si>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</si>
  <si>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</si>
  <si>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</si>
  <si>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</si>
  <si>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</si>
  <si>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</si>
  <si>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</si>
  <si>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</si>
  <si>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</si>
  <si>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</si>
  <si>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</si>
  <si>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</si>
  <si>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</si>
  <si>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</si>
  <si>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</si>
  <si>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</si>
  <si>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</si>
  <si>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</si>
  <si>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</si>
  <si>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</si>
  <si>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</si>
  <si>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</si>
  <si>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</si>
  <si>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</si>
  <si>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</si>
  <si>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</si>
  <si>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</si>
  <si>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</si>
  <si>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</si>
  <si>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</si>
  <si>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</si>
  <si>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</si>
  <si>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</si>
  <si>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</si>
  <si>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</si>
  <si>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</si>
  <si>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</si>
  <si>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</si>
  <si>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</si>
  <si>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</si>
  <si>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</si>
  <si>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</si>
  <si>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</si>
  <si>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</si>
  <si>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</si>
  <si>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</si>
  <si>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</si>
  <si>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</si>
  <si>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</si>
  <si>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</si>
  <si>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</si>
  <si>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</si>
  <si>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</si>
  <si>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</si>
  <si>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</si>
  <si>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</si>
  <si>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</si>
  <si>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</si>
  <si>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</si>
  <si>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</si>
  <si>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</si>
  <si>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</si>
  <si>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</si>
  <si>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</si>
  <si>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</si>
  <si>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</si>
  <si>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</si>
  <si>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</si>
  <si>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</si>
  <si>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</si>
  <si>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</si>
  <si>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</si>
  <si>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</si>
  <si>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</si>
  <si>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</si>
  <si>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</si>
  <si>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</si>
  <si>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</si>
  <si>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</si>
  <si>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</si>
  <si>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</si>
  <si>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</si>
  <si>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</si>
  <si>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</si>
  <si>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</si>
  <si>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</si>
  <si>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</si>
  <si>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</si>
  <si>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</si>
  <si>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</si>
  <si>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</si>
  <si>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</si>
  <si>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</si>
  <si>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</si>
  <si>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</si>
  <si>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</si>
  <si>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</si>
  <si>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</si>
  <si>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</si>
  <si>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</si>
  <si>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</si>
  <si>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</si>
  <si>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</si>
  <si>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</si>
  <si>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</si>
  <si>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</si>
  <si>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</si>
  <si>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</si>
  <si>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</si>
  <si>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</si>
  <si>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</si>
  <si>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</si>
  <si>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</si>
  <si>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</si>
  <si>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</si>
  <si>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</si>
  <si>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</si>
  <si>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</si>
  <si>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</si>
  <si>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</si>
  <si>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</si>
  <si>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</si>
  <si>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</si>
  <si>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</si>
  <si>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</si>
  <si>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</si>
  <si>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</si>
  <si>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</si>
  <si>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</si>
  <si>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</si>
  <si>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</si>
  <si>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</si>
  <si>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</si>
  <si>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</si>
  <si>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</si>
  <si>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</si>
  <si>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</si>
  <si>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</si>
  <si>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</si>
  <si>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</si>
  <si>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</si>
  <si>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</si>
  <si>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</si>
  <si>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</si>
  <si>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</si>
  <si>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</si>
  <si>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</si>
  <si>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</si>
  <si>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</si>
  <si>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</si>
  <si>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</si>
  <si>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</si>
  <si>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</si>
  <si>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</si>
  <si>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</si>
  <si>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</si>
  <si>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</si>
  <si>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</si>
  <si>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</si>
  <si>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</si>
  <si>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</si>
  <si>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</si>
  <si>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</si>
  <si>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</si>
  <si>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</si>
  <si>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</si>
  <si>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</si>
  <si>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</si>
  <si>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</si>
  <si>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</si>
  <si>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</si>
  <si>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</si>
  <si>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</si>
  <si>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</si>
  <si>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</si>
  <si>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</si>
  <si>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</si>
  <si>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</si>
  <si>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</si>
  <si>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</si>
  <si>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</si>
  <si>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</si>
  <si>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</si>
  <si>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</si>
  <si>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</si>
  <si>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</si>
  <si>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</si>
  <si>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</si>
  <si>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</si>
  <si>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</si>
  <si>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</si>
  <si>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</si>
  <si>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</si>
  <si>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</si>
  <si>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</si>
  <si>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</si>
  <si>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</si>
  <si>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</si>
  <si>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</si>
  <si>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</si>
  <si>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</si>
  <si>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</si>
  <si>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</si>
  <si>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</si>
  <si>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</si>
  <si>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</si>
  <si>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</si>
  <si>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</si>
  <si>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</si>
  <si>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</si>
  <si>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</si>
  <si>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</si>
  <si>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</si>
  <si>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</si>
  <si>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</si>
  <si>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</si>
  <si>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</si>
  <si>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</si>
  <si>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</si>
  <si>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</si>
  <si>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</si>
  <si>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</si>
  <si>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</si>
  <si>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</si>
  <si>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</si>
  <si>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</si>
  <si>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</si>
  <si>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</si>
  <si>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</si>
  <si>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</si>
  <si>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</si>
  <si>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</si>
  <si>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</si>
  <si>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</si>
  <si>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</si>
  <si>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</si>
  <si>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</si>
  <si>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</si>
  <si>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</si>
  <si>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</si>
  <si>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</si>
  <si>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</si>
  <si>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</si>
  <si>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</si>
  <si>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</si>
  <si>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</si>
  <si>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</si>
  <si>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</si>
  <si>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</si>
  <si>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</si>
  <si>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</si>
  <si>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</si>
  <si>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</si>
  <si>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</si>
  <si>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</si>
  <si>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</si>
  <si>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</si>
  <si>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</si>
  <si>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</si>
  <si>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</si>
  <si>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</si>
  <si>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</si>
  <si>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</si>
  <si>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</si>
  <si>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</si>
  <si>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</si>
  <si>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</si>
  <si>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</si>
  <si>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</si>
  <si>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</si>
  <si>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</si>
  <si>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</si>
  <si>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</si>
  <si>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</si>
  <si>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</si>
  <si>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</si>
  <si>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</si>
  <si>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</si>
  <si>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</si>
  <si>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</si>
  <si>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</si>
  <si>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</si>
  <si>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</si>
  <si>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</si>
  <si>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</si>
  <si>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</si>
  <si>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</si>
  <si>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</si>
  <si>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</si>
  <si>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</si>
  <si>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</si>
  <si>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</si>
  <si>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</si>
  <si>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</si>
  <si>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</si>
  <si>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</si>
  <si>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</si>
  <si>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</si>
  <si>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</si>
  <si>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</si>
  <si>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</si>
  <si>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</si>
  <si>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</si>
  <si>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</si>
  <si>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</si>
  <si>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</si>
  <si>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</si>
  <si>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</si>
  <si>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</si>
  <si>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</si>
  <si>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</si>
  <si>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</si>
  <si>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</si>
  <si>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</si>
  <si>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</si>
  <si>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</si>
  <si>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</si>
  <si>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</si>
  <si>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</si>
  <si>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</si>
  <si>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</si>
  <si>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</si>
  <si>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</si>
  <si>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</si>
  <si>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</si>
  <si>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</si>
  <si>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</si>
  <si>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</si>
  <si>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</si>
  <si>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</si>
  <si>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</si>
  <si>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</si>
  <si>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</si>
  <si>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</si>
  <si>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</si>
  <si>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</si>
  <si>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</si>
  <si>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</si>
  <si>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</si>
  <si>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</si>
  <si>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</si>
  <si>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</si>
  <si>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</si>
  <si>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</si>
  <si>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</si>
  <si>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</si>
  <si>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</si>
  <si>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</si>
  <si>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</si>
  <si>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</si>
  <si>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</si>
  <si>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</si>
  <si>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</si>
  <si>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</si>
  <si>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</si>
  <si>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</si>
  <si>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</si>
  <si>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</si>
  <si>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</si>
  <si>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</si>
  <si>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</si>
  <si>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</si>
  <si>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</si>
  <si>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</si>
  <si>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</si>
  <si>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</si>
  <si>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</si>
  <si>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</si>
  <si>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</si>
  <si>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</si>
  <si>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</si>
  <si>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</si>
  <si>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</si>
  <si>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</si>
  <si>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</si>
  <si>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</si>
  <si>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</si>
  <si>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</si>
  <si>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</si>
  <si>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</si>
  <si>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</si>
  <si>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</si>
  <si>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</si>
  <si>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</si>
  <si>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</si>
  <si>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</si>
  <si>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</si>
  <si>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</si>
  <si>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</si>
  <si>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</si>
  <si>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</si>
  <si>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</si>
  <si>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</si>
  <si>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</si>
  <si>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</si>
  <si>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</si>
  <si>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</si>
  <si>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</si>
  <si>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</si>
  <si>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</si>
  <si>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</si>
  <si>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</si>
  <si>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</si>
  <si>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</si>
  <si>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</si>
  <si>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</si>
  <si>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</si>
  <si>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</si>
  <si>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</si>
  <si>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</si>
  <si>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</si>
  <si>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</si>
  <si>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</si>
  <si>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</si>
  <si>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</si>
  <si>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</si>
  <si>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</si>
  <si>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</si>
  <si>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</si>
  <si>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</si>
  <si>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</si>
  <si>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</si>
  <si>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</si>
  <si>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</si>
  <si>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</si>
  <si>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</si>
  <si>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</si>
  <si>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</si>
  <si>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</si>
  <si>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</si>
  <si>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</si>
  <si>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</si>
  <si>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</si>
  <si>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</si>
  <si>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</si>
  <si>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</si>
  <si>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</si>
  <si>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</si>
  <si>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</si>
  <si>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</si>
  <si>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</si>
  <si>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</si>
  <si>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</si>
  <si>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</si>
  <si>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</si>
  <si>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</si>
  <si>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</si>
  <si>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</si>
  <si>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</si>
  <si>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</si>
  <si>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</si>
  <si>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</si>
  <si>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</si>
  <si>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</si>
  <si>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</si>
  <si>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</si>
  <si>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</si>
  <si>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</si>
  <si>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</si>
  <si>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</si>
  <si>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</si>
  <si>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</si>
  <si>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</si>
  <si>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</si>
  <si>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</si>
  <si>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</si>
  <si>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</si>
  <si>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</si>
  <si>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</si>
  <si>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</si>
  <si>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</si>
  <si>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</si>
  <si>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</si>
  <si>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</si>
  <si>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</si>
  <si>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</si>
  <si>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</si>
  <si>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</si>
  <si>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</si>
  <si>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</si>
  <si>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</si>
  <si>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</si>
  <si>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</si>
  <si>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</si>
  <si>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</si>
  <si>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</si>
  <si>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</si>
  <si>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</si>
  <si>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</si>
  <si>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</si>
  <si>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</si>
  <si>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</si>
  <si>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</si>
  <si>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</si>
  <si>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</si>
  <si>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</si>
  <si>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</si>
  <si>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</si>
  <si>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</si>
  <si>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</si>
  <si>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</si>
  <si>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</si>
  <si>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</si>
  <si>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</si>
  <si>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</si>
  <si>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</si>
  <si>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</si>
  <si>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</si>
  <si>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</si>
  <si>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</si>
  <si>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</si>
  <si>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</si>
  <si>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</si>
  <si>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</si>
  <si>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</si>
  <si>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</si>
  <si>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</si>
  <si>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</si>
  <si>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</si>
  <si>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</si>
  <si>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</si>
  <si>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</si>
  <si>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</si>
  <si>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</si>
  <si>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</si>
  <si>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</si>
  <si>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</si>
  <si>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</si>
  <si>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</si>
  <si>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</si>
  <si>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</si>
  <si>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</si>
  <si>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</si>
  <si>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</si>
  <si>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</si>
  <si>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</si>
  <si>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</si>
  <si>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</si>
  <si>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</si>
  <si>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</si>
  <si>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</si>
  <si>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</si>
  <si>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</si>
  <si>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</si>
  <si>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</si>
  <si>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</si>
  <si>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</si>
  <si>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</si>
  <si>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</si>
  <si>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</si>
  <si>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</si>
  <si>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</si>
  <si>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</si>
  <si>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</si>
  <si>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</si>
  <si>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</si>
  <si>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</si>
  <si>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</si>
  <si>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</si>
  <si>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</si>
  <si>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</si>
  <si>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</si>
  <si>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</si>
  <si>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</si>
  <si>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</si>
  <si>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</si>
  <si>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</si>
  <si>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</si>
  <si>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</si>
  <si>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</si>
  <si>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</si>
  <si>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</si>
  <si>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</si>
  <si>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</si>
  <si>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</si>
  <si>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</si>
  <si>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</si>
  <si>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</si>
  <si>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</si>
  <si>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</si>
  <si>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</si>
  <si>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</si>
  <si>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</si>
  <si>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</si>
  <si>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</si>
  <si>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</si>
  <si>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</si>
  <si>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</si>
  <si>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</si>
  <si>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</si>
  <si>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</si>
  <si>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</si>
  <si>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</si>
  <si>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</si>
  <si>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</si>
  <si>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</si>
  <si>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</si>
  <si>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</si>
  <si>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</si>
  <si>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</si>
  <si>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</si>
  <si>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</si>
  <si>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</si>
  <si>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</si>
  <si>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</si>
  <si>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</si>
  <si>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</si>
  <si>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</si>
  <si>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</si>
  <si>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</si>
  <si>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</si>
  <si>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</si>
  <si>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</si>
  <si>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</si>
  <si>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</si>
  <si>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</si>
  <si>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</si>
  <si>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</si>
  <si>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</si>
  <si>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</si>
  <si>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</si>
  <si>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</si>
  <si>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</si>
  <si>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</si>
  <si>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</si>
  <si>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</si>
  <si>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</si>
  <si>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</si>
  <si>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</si>
  <si>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</si>
  <si>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</si>
  <si>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</si>
  <si>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</si>
  <si>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</si>
  <si>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</si>
  <si>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</si>
  <si>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</si>
  <si>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</si>
  <si>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</si>
  <si>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</si>
  <si>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</si>
  <si>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</si>
  <si>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</si>
  <si>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</si>
  <si>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</si>
  <si>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</si>
  <si>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</si>
  <si>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</si>
  <si>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</si>
  <si>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</si>
  <si>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</si>
  <si>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</si>
  <si>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</si>
  <si>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</si>
  <si>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</si>
  <si>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</si>
  <si>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</si>
  <si>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</si>
  <si>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</si>
  <si>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</si>
  <si>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</si>
  <si>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</si>
  <si>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</si>
  <si>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</si>
  <si>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</si>
  <si>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</si>
  <si>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</si>
  <si>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</si>
  <si>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</si>
  <si>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</si>
  <si>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</si>
  <si>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</si>
  <si>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</si>
  <si>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</si>
  <si>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</si>
  <si>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</si>
  <si>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</si>
  <si>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</si>
  <si>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</si>
  <si>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</si>
  <si>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</si>
  <si>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</si>
  <si>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</si>
  <si>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</si>
  <si>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</si>
  <si>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</si>
  <si>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</si>
  <si>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</si>
  <si>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</si>
  <si>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</si>
  <si>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</si>
  <si>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</si>
  <si>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</si>
  <si>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</si>
  <si>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</si>
  <si>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</si>
  <si>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</si>
  <si>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</si>
  <si>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</si>
  <si>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</si>
  <si>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</si>
  <si>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</si>
  <si>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</si>
  <si>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</si>
  <si>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</si>
  <si>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</si>
  <si>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</si>
  <si>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</si>
  <si>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</si>
  <si>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</si>
  <si>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</si>
  <si>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</si>
  <si>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</si>
  <si>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</si>
  <si>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</si>
  <si>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</si>
  <si>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</si>
  <si>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</si>
  <si>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</si>
  <si>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</si>
  <si>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</si>
  <si>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</si>
  <si>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</si>
  <si>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</si>
  <si>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</si>
  <si>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</si>
  <si>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</si>
  <si>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</si>
  <si>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</si>
  <si>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</si>
  <si>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</si>
  <si>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</si>
  <si>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</si>
  <si>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</si>
  <si>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</si>
  <si>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</si>
  <si>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</si>
  <si>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</si>
  <si>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</si>
  <si>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</si>
  <si>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</si>
  <si>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</si>
  <si>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</si>
  <si>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</si>
  <si>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</si>
  <si>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</si>
  <si>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</si>
  <si>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</si>
  <si>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</si>
  <si>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</si>
  <si>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</si>
  <si>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</si>
  <si>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</si>
  <si>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</si>
  <si>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</si>
  <si>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</si>
  <si>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</si>
  <si>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</si>
  <si>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</si>
  <si>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</si>
  <si>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</si>
  <si>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</si>
  <si>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</si>
  <si>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</si>
  <si>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</si>
  <si>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</si>
  <si>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</si>
  <si>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</si>
  <si>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</si>
  <si>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</si>
  <si>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</si>
  <si>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</si>
  <si>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</si>
  <si>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</si>
  <si>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</si>
  <si>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</si>
  <si>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</si>
  <si>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</si>
  <si>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</si>
  <si>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</si>
  <si>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</si>
  <si>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</si>
  <si>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</si>
  <si>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</si>
  <si>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</si>
  <si>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</si>
  <si>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</si>
  <si>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</si>
  <si>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</si>
  <si>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</si>
  <si>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</si>
  <si>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</si>
  <si>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</si>
  <si>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</si>
  <si>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</si>
  <si>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</si>
  <si>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</si>
  <si>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</si>
  <si>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</si>
  <si>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</si>
  <si>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</si>
  <si>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</si>
  <si>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</si>
  <si>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</si>
  <si>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</si>
  <si>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</si>
  <si>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</si>
  <si>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</si>
  <si>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</si>
  <si>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</si>
  <si>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</si>
  <si>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</si>
  <si>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</si>
  <si>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</si>
  <si>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</si>
  <si>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</si>
  <si>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</si>
  <si>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</si>
  <si>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</si>
  <si>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</si>
  <si>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</si>
  <si>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</si>
  <si>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</si>
  <si>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</si>
  <si>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</si>
  <si>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</si>
  <si>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</si>
  <si>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</si>
  <si>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</si>
  <si>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</si>
  <si>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</si>
  <si>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</si>
  <si>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</si>
  <si>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</si>
  <si>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</si>
  <si>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</si>
  <si>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</si>
  <si>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</si>
  <si>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</si>
  <si>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</si>
  <si>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</si>
  <si>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</si>
  <si>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</si>
  <si>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</si>
  <si>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</si>
  <si>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</si>
  <si>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</si>
  <si>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</si>
  <si>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</si>
  <si>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</si>
  <si>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</si>
  <si>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</si>
  <si>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</si>
  <si>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</si>
  <si>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</si>
  <si>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</si>
  <si>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</si>
  <si>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</si>
  <si>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</si>
  <si>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</si>
  <si>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</si>
  <si>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</si>
  <si>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</si>
  <si>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</si>
  <si>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</si>
  <si>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</si>
  <si>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</si>
  <si>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</si>
  <si>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</si>
  <si>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</si>
  <si>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</si>
  <si>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</si>
  <si>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</si>
  <si>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</si>
  <si>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</si>
  <si>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</si>
  <si>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</si>
  <si>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</si>
  <si>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</si>
  <si>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</si>
  <si>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</si>
  <si>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</si>
  <si>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</si>
  <si>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</si>
  <si>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</si>
  <si>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</si>
  <si>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</si>
  <si>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</si>
  <si>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</si>
  <si>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</si>
  <si>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</si>
  <si>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</si>
  <si>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</si>
  <si>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</si>
  <si>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</si>
  <si>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</si>
  <si>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</si>
  <si>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</si>
  <si>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</si>
  <si>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</si>
  <si>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</si>
  <si>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</si>
  <si>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</si>
  <si>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</si>
  <si>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</si>
  <si>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</si>
  <si>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</si>
  <si>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</si>
  <si>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</si>
  <si>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</si>
  <si>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</si>
  <si>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</si>
  <si>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</si>
  <si>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</si>
  <si>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</si>
  <si>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</si>
  <si>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</si>
  <si>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</si>
  <si>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</si>
  <si>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</si>
  <si>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</si>
  <si>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</si>
  <si>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</si>
  <si>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</si>
  <si>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</si>
  <si>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</si>
  <si>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</si>
  <si>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</si>
  <si>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</si>
  <si>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</si>
  <si>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</si>
  <si>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</si>
  <si>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</si>
  <si>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</si>
  <si>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</si>
  <si>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</si>
  <si>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</si>
  <si>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</si>
  <si>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</si>
  <si>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</si>
  <si>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</si>
  <si>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</si>
  <si>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</si>
  <si>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</si>
  <si>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</si>
  <si>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</si>
  <si>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</si>
  <si>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</si>
  <si>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</si>
  <si>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</si>
  <si>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</si>
  <si>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</si>
  <si>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</si>
  <si>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</si>
  <si>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</si>
  <si>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</si>
  <si>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</si>
  <si>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</si>
  <si>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</si>
  <si>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</si>
  <si>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</si>
  <si>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</si>
  <si>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</si>
  <si>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</si>
  <si>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</si>
  <si>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</si>
  <si>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</si>
  <si>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</si>
  <si>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</si>
  <si>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</si>
  <si>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</si>
  <si>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</si>
  <si>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</si>
  <si>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</si>
  <si>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</si>
  <si>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</si>
  <si>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</si>
  <si>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</si>
  <si>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</si>
  <si>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</si>
  <si>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</si>
  <si>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</si>
  <si>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</si>
  <si>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</si>
  <si>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</si>
  <si>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</si>
  <si>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</si>
  <si>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</si>
  <si>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</si>
  <si>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</si>
  <si>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</si>
  <si>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</si>
  <si>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</si>
  <si>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</si>
  <si>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</si>
  <si>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</si>
  <si>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</si>
  <si>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</si>
  <si>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</si>
  <si>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</si>
  <si>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</si>
  <si>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</si>
  <si>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</si>
  <si>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</si>
  <si>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</si>
  <si>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</si>
  <si>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</si>
  <si>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</si>
  <si>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</si>
  <si>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</si>
  <si>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</si>
  <si>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</si>
  <si>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</si>
  <si>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</si>
  <si>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</si>
  <si>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</si>
  <si>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</si>
  <si>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</si>
  <si>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</si>
  <si>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</si>
  <si>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</si>
  <si>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</si>
  <si>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</si>
  <si>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</si>
  <si>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</si>
  <si>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</si>
  <si>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</si>
  <si>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</si>
  <si>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</si>
  <si>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</si>
  <si>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</si>
  <si>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</si>
  <si>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</si>
  <si>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</si>
  <si>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</si>
  <si>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</si>
  <si>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</si>
  <si>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</si>
  <si>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</si>
  <si>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</si>
  <si>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</si>
  <si>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</si>
  <si>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</si>
  <si>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</si>
  <si>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</si>
  <si>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</si>
  <si>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</si>
  <si>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</si>
  <si>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</si>
  <si>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</si>
  <si>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</si>
  <si>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</si>
  <si>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</si>
  <si>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</si>
  <si>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</si>
  <si>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</si>
  <si>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</si>
  <si>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</si>
  <si>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</si>
  <si>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</si>
  <si>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</si>
  <si>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</si>
  <si>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</si>
  <si>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</si>
  <si>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</si>
  <si>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</si>
  <si>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</si>
  <si>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</si>
  <si>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</si>
  <si>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</si>
  <si>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</si>
  <si>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</si>
  <si>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</si>
  <si>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</si>
  <si>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</si>
  <si>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</si>
  <si>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</si>
  <si>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</si>
  <si>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</si>
  <si>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</si>
  <si>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</si>
  <si>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</si>
  <si>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</si>
  <si>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</si>
  <si>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</si>
  <si>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</si>
  <si>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</si>
  <si>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</si>
  <si>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</si>
  <si>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</si>
  <si>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</si>
  <si>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</si>
  <si>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</si>
  <si>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</si>
  <si>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</si>
  <si>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</si>
  <si>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</si>
  <si>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</si>
  <si>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</si>
  <si>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</si>
  <si>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</si>
  <si>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</si>
  <si>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</si>
  <si>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</si>
  <si>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</si>
  <si>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</si>
  <si>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</si>
  <si>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</si>
  <si>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</si>
  <si>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</si>
  <si>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</si>
  <si>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</si>
  <si>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</si>
  <si>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</si>
  <si>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</si>
  <si>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</si>
  <si>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</si>
  <si>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</si>
  <si>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</si>
  <si>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</si>
  <si>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</si>
  <si>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</si>
  <si>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</si>
  <si>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</si>
  <si>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</si>
  <si>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</si>
  <si>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</si>
  <si>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</si>
  <si>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</si>
  <si>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</si>
  <si>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</si>
  <si>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</si>
  <si>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</si>
  <si>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</si>
  <si>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</si>
  <si>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</si>
  <si>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</si>
  <si>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</si>
  <si>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</si>
  <si>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</si>
  <si>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</si>
  <si>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</si>
  <si>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</si>
  <si>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</si>
  <si>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</si>
  <si>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</si>
  <si>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</si>
  <si>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</si>
  <si>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</si>
  <si>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</si>
  <si>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</si>
  <si>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</si>
  <si>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</si>
  <si>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</si>
  <si>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</si>
  <si>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</si>
  <si>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</si>
  <si>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</si>
  <si>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</si>
  <si>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</si>
  <si>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</si>
  <si>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</si>
  <si>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</si>
  <si>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</si>
  <si>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</si>
  <si>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</si>
  <si>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</si>
  <si>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</si>
  <si>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</si>
  <si>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</si>
  <si>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</si>
  <si>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</si>
  <si>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</si>
  <si>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</si>
  <si>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</si>
  <si>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</si>
  <si>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</si>
  <si>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</si>
  <si>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</si>
  <si>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</si>
  <si>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</si>
  <si>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</si>
  <si>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</si>
  <si>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</si>
  <si>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</si>
  <si>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</si>
  <si>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</si>
  <si>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</si>
  <si>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</si>
  <si>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</si>
  <si>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</si>
  <si>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</si>
  <si>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</si>
  <si>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</si>
  <si>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</si>
  <si>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</si>
  <si>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</si>
  <si>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</si>
  <si>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</si>
  <si>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</si>
  <si>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</si>
  <si>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</si>
  <si>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</si>
  <si>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</si>
  <si>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</si>
  <si>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</si>
  <si>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</si>
  <si>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</si>
  <si>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</si>
  <si>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</si>
  <si>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</si>
  <si>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</si>
  <si>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</si>
  <si>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</si>
  <si>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</si>
  <si>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</si>
  <si>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</si>
  <si>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</si>
  <si>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</si>
  <si>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</si>
  <si>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</si>
  <si>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</si>
  <si>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</si>
  <si>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</si>
  <si>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</si>
  <si>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</si>
  <si>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</si>
  <si>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</si>
  <si>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</si>
  <si>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</si>
  <si>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</si>
  <si>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</si>
  <si>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</si>
  <si>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</si>
  <si>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</si>
  <si>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</si>
  <si>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</si>
  <si>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</si>
  <si>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</si>
  <si>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</si>
  <si>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</si>
  <si>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</si>
  <si>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</si>
  <si>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</si>
  <si>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</si>
  <si>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</si>
  <si>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</si>
  <si>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</si>
  <si>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</si>
  <si>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</si>
  <si>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</si>
  <si>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</si>
  <si>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</si>
  <si>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</si>
  <si>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</si>
  <si>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</si>
  <si>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</si>
  <si>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</si>
  <si>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</si>
  <si>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</si>
  <si>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</si>
  <si>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</si>
  <si>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</si>
  <si>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</si>
  <si>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</si>
  <si>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</si>
  <si>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</si>
  <si>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</si>
  <si>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</si>
  <si>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</si>
  <si>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</si>
  <si>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</si>
  <si>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</si>
  <si>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</si>
  <si>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</si>
  <si>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</si>
  <si>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</si>
  <si>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</si>
  <si>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</si>
  <si>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</si>
  <si>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</si>
  <si>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</si>
  <si>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</si>
  <si>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</si>
  <si>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</si>
  <si>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</si>
  <si>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</si>
  <si>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</si>
  <si>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</si>
  <si>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</si>
  <si>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</si>
  <si>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</si>
  <si>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</si>
  <si>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</si>
  <si>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</si>
  <si>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</si>
  <si>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</si>
  <si>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</si>
  <si>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</si>
  <si>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</si>
  <si>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</si>
  <si>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</si>
  <si>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</si>
  <si>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</si>
  <si>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</si>
  <si>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</si>
  <si>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</si>
  <si>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</si>
  <si>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</si>
  <si>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</si>
  <si>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</si>
  <si>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</si>
  <si>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</si>
  <si>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</si>
  <si>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</si>
  <si>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</si>
  <si>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</si>
  <si>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</si>
  <si>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</si>
  <si>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</si>
  <si>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</si>
  <si>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</si>
  <si>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</si>
  <si>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</si>
  <si>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</si>
  <si>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</si>
  <si>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</si>
  <si>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</si>
  <si>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</si>
  <si>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</si>
  <si>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</si>
  <si>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</si>
  <si>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</si>
  <si>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</si>
  <si>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</si>
  <si>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</si>
  <si>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</si>
  <si>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</si>
  <si>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</si>
  <si>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</si>
  <si>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</si>
  <si>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</si>
  <si>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</si>
  <si>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</si>
  <si>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</si>
  <si>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</si>
  <si>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</si>
  <si>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</si>
  <si>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</si>
  <si>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</si>
  <si>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</si>
  <si>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</si>
  <si>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</si>
  <si>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</si>
  <si>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</si>
  <si>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</si>
  <si>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</si>
  <si>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</si>
  <si>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</si>
  <si>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</si>
  <si>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</si>
  <si>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</si>
  <si>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</si>
  <si>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</si>
  <si>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</si>
  <si>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</si>
  <si>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</si>
  <si>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</si>
  <si>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</si>
  <si>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</si>
  <si>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</si>
  <si>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</si>
  <si>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</si>
  <si>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</si>
  <si>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</si>
  <si>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</si>
  <si>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</si>
  <si>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</si>
  <si>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</si>
  <si>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</si>
  <si>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</si>
  <si>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</si>
  <si>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</si>
  <si>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</si>
  <si>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</si>
  <si>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</si>
  <si>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</si>
  <si>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</si>
  <si>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</si>
  <si>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</si>
  <si>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</si>
  <si>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</si>
  <si>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</si>
  <si>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</si>
  <si>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</si>
  <si>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</si>
  <si>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</si>
  <si>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</si>
  <si>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</si>
  <si>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</si>
  <si>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</si>
  <si>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</si>
  <si>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</si>
  <si>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</si>
  <si>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</si>
  <si>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</si>
  <si>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</si>
  <si>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</si>
  <si>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</si>
  <si>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</si>
  <si>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</si>
  <si>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</si>
  <si>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</si>
  <si>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</si>
  <si>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</si>
  <si>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</si>
  <si>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</si>
  <si>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</si>
  <si>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</si>
  <si>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</si>
  <si>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</si>
  <si>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</si>
  <si>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</si>
  <si>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</si>
  <si>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</si>
  <si>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</si>
  <si>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</si>
  <si>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</si>
  <si>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</si>
  <si>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</si>
  <si>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</si>
  <si>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</si>
  <si>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</si>
  <si>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</si>
  <si>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</si>
  <si>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</si>
  <si>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</si>
  <si>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</si>
  <si>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</si>
  <si>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</si>
  <si>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</si>
  <si>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</si>
  <si>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</si>
  <si>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</si>
  <si>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</si>
  <si>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</si>
  <si>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</si>
  <si>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</si>
  <si>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</si>
  <si>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</si>
  <si>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</si>
  <si>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</si>
  <si>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</si>
  <si>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</si>
  <si>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</si>
  <si>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</si>
  <si>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</si>
  <si>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</si>
  <si>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</si>
  <si>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</si>
  <si>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</si>
  <si>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</si>
  <si>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</si>
  <si>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</si>
  <si>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</si>
  <si>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</si>
  <si>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</si>
  <si>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</si>
  <si>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</si>
  <si>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</si>
  <si>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</si>
  <si>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</si>
  <si>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</si>
  <si>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</si>
  <si>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</si>
  <si>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</si>
  <si>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</si>
  <si>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</si>
  <si>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</si>
  <si>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</si>
  <si>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</si>
  <si>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</si>
  <si>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</si>
  <si>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</si>
  <si>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</si>
  <si>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</si>
  <si>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</si>
  <si>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</si>
  <si>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</si>
  <si>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</si>
  <si>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</si>
  <si>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</si>
  <si>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</si>
  <si>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</si>
  <si>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</si>
  <si>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</si>
  <si>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</si>
  <si>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</si>
  <si>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</si>
  <si>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</si>
  <si>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</si>
  <si>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</si>
  <si>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</si>
  <si>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</si>
  <si>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</si>
  <si>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</si>
  <si>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</si>
  <si>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</si>
  <si>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</si>
  <si>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</si>
  <si>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</si>
  <si>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</si>
  <si>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</si>
  <si>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</si>
  <si>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</si>
  <si>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</si>
  <si>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</si>
  <si>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</si>
  <si>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</si>
  <si>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</si>
  <si>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</si>
  <si>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</si>
  <si>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</si>
  <si>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</si>
  <si>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</si>
  <si>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</si>
  <si>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</si>
  <si>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</si>
  <si>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</si>
  <si>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</si>
  <si>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</si>
  <si>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</si>
  <si>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</si>
  <si>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</si>
  <si>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</si>
  <si>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</si>
  <si>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</si>
  <si>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</si>
  <si>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</si>
  <si>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</si>
  <si>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</si>
  <si>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</si>
  <si>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</si>
  <si>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</si>
  <si>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</si>
  <si>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</si>
  <si>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</si>
  <si>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</si>
  <si>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</si>
  <si>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</si>
  <si>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</si>
  <si>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</si>
  <si>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</si>
  <si>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</si>
  <si>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</si>
  <si>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</si>
  <si>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</si>
  <si>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</si>
  <si>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</si>
  <si>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</si>
  <si>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</si>
  <si>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</si>
  <si>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</si>
  <si>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</si>
  <si>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</si>
  <si>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</si>
  <si>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</si>
  <si>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</si>
  <si>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</si>
  <si>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</si>
  <si>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</si>
  <si>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</si>
  <si>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</si>
  <si>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</si>
  <si>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</si>
  <si>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</si>
  <si>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</si>
  <si>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</si>
  <si>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</si>
  <si>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</si>
  <si>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</si>
  <si>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</si>
  <si>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</si>
  <si>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</si>
  <si>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</si>
  <si>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</si>
  <si>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</si>
  <si>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</si>
  <si>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</si>
  <si>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</si>
  <si>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</si>
  <si>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</si>
  <si>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</si>
  <si>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</si>
  <si>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</si>
  <si>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</si>
  <si>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</si>
  <si>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</si>
  <si>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</si>
  <si>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</si>
  <si>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</si>
  <si>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</si>
  <si>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</si>
  <si>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</si>
  <si>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</si>
  <si>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</si>
  <si>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</si>
  <si>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</si>
  <si>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</si>
  <si>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</si>
  <si>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</si>
  <si>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</si>
  <si>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</si>
  <si>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</si>
  <si>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</si>
  <si>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</si>
  <si>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</si>
  <si>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</si>
  <si>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</si>
  <si>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</si>
  <si>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</si>
  <si>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</si>
  <si>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</si>
  <si>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</si>
  <si>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</si>
  <si>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</si>
  <si>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</si>
  <si>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</si>
  <si>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</si>
  <si>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</si>
  <si>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</si>
  <si>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</si>
  <si>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</si>
  <si>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</si>
  <si>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</si>
  <si>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</si>
  <si>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</si>
  <si>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</si>
  <si>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</si>
  <si>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</si>
  <si>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</si>
  <si>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</si>
  <si>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</si>
  <si>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</si>
  <si>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</si>
  <si>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</si>
  <si>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</si>
  <si>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</si>
  <si>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</si>
  <si>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</si>
  <si>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</si>
  <si>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</si>
  <si>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</si>
  <si>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</si>
  <si>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</si>
  <si>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</si>
  <si>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</si>
  <si>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</si>
  <si>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</si>
  <si>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</si>
  <si>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</si>
  <si>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</si>
  <si>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</si>
  <si>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</si>
  <si>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</si>
  <si>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</si>
  <si>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</si>
  <si>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</si>
  <si>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</si>
  <si>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</si>
  <si>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</si>
  <si>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</si>
  <si>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</si>
  <si>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</si>
  <si>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</si>
  <si>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</si>
  <si>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</si>
  <si>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</si>
  <si>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</si>
  <si>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</si>
  <si>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</si>
  <si>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</si>
  <si>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</si>
  <si>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</si>
  <si>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</si>
  <si>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</si>
  <si>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</si>
  <si>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</si>
  <si>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</si>
  <si>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</si>
  <si>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</si>
  <si>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</si>
  <si>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</si>
  <si>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</si>
  <si>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</si>
  <si>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</si>
  <si>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</si>
  <si>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</si>
  <si>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</si>
  <si>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</si>
  <si>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</si>
  <si>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</si>
  <si>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</si>
  <si>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</si>
  <si>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</si>
  <si>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</si>
  <si>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</si>
  <si>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</si>
  <si>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</si>
  <si>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</si>
  <si>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</si>
  <si>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</si>
  <si>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</si>
  <si>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</si>
  <si>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</si>
  <si>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</si>
  <si>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</si>
  <si>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</si>
  <si>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</si>
  <si>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</si>
  <si>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</si>
  <si>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</si>
  <si>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</si>
  <si>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</si>
  <si>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</si>
  <si>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</si>
  <si>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</si>
  <si>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</si>
  <si>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</si>
  <si>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</si>
  <si>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</si>
  <si>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</si>
  <si>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</si>
  <si>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</si>
  <si>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</si>
  <si>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</si>
  <si>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</si>
  <si>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</si>
  <si>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</si>
  <si>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</si>
  <si>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</si>
  <si>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</si>
  <si>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</si>
  <si>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</si>
  <si>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</si>
  <si>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</si>
  <si>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</si>
  <si>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</si>
  <si>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</si>
  <si>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</si>
  <si>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</si>
  <si>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</si>
  <si>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</si>
  <si>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</si>
  <si>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</si>
  <si>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</si>
  <si>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</si>
  <si>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</si>
  <si>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</si>
  <si>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</si>
  <si>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</si>
  <si>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</si>
  <si>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</si>
  <si>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</si>
  <si>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</si>
  <si>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</si>
  <si>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</si>
  <si>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</si>
  <si>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</si>
  <si>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</si>
  <si>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</si>
  <si>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</si>
  <si>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</si>
  <si>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</si>
  <si>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</si>
  <si>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</si>
  <si>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</si>
  <si>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</si>
  <si>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</si>
  <si>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</si>
  <si>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</si>
  <si>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</si>
  <si>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</si>
  <si>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</si>
  <si>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</si>
  <si>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</si>
  <si>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</si>
  <si>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</si>
  <si>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</si>
  <si>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</si>
  <si>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</si>
  <si>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</si>
  <si>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</si>
  <si>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</si>
  <si>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</si>
  <si>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</si>
  <si>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</si>
  <si>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</si>
  <si>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</si>
  <si>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</si>
  <si>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</si>
  <si>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</si>
  <si>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</si>
  <si>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</si>
  <si>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</si>
  <si>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</si>
  <si>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</si>
  <si>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</si>
  <si>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</si>
  <si>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</si>
  <si>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</si>
  <si>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</si>
  <si>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</si>
  <si>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</si>
  <si>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</si>
  <si>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</si>
  <si>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</si>
  <si>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</si>
  <si>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</si>
  <si>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</si>
  <si>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</si>
  <si>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</si>
  <si>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</si>
  <si>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</si>
  <si>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</si>
  <si>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</si>
  <si>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</si>
  <si>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</si>
  <si>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</si>
  <si>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</si>
  <si>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</si>
  <si>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</si>
  <si>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</si>
  <si>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</si>
  <si>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</si>
  <si>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</si>
  <si>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</si>
  <si>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</si>
  <si>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</si>
  <si>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</si>
  <si>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</si>
  <si>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</si>
  <si>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</si>
  <si>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</si>
  <si>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</si>
  <si>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</si>
  <si>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</si>
  <si>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</si>
  <si>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</si>
  <si>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</si>
  <si>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</si>
  <si>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</si>
  <si>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</si>
  <si>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</si>
  <si>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</si>
  <si>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</si>
  <si>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</si>
  <si>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</si>
  <si>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</si>
  <si>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</si>
  <si>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</si>
  <si>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</si>
  <si>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</si>
  <si>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</si>
  <si>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</si>
  <si>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</si>
  <si>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</si>
  <si>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</si>
  <si>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</si>
  <si>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</si>
  <si>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</si>
  <si>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</si>
  <si>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</si>
  <si>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</si>
  <si>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</si>
  <si>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</si>
  <si>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</si>
  <si>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</si>
  <si>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</si>
  <si>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</si>
  <si>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</si>
  <si>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</si>
  <si>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</si>
  <si>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</si>
  <si>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</si>
  <si>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</si>
  <si>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</si>
  <si>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</si>
  <si>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</si>
  <si>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</si>
  <si>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</si>
  <si>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</si>
  <si>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</si>
  <si>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</si>
  <si>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</si>
  <si>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</si>
  <si>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</si>
  <si>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</si>
  <si>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</si>
  <si>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</si>
  <si>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</si>
  <si>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</si>
  <si>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</si>
  <si>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</si>
  <si>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</si>
  <si>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</si>
  <si>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</si>
  <si>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</si>
  <si>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</si>
  <si>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</si>
  <si>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</si>
  <si>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</si>
  <si>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</si>
  <si>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</si>
  <si>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</si>
  <si>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</si>
  <si>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</si>
  <si>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</si>
  <si>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</si>
  <si>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</si>
  <si>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</si>
  <si>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</si>
  <si>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</si>
  <si>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</si>
  <si>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</si>
  <si>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</si>
  <si>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</si>
  <si>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</si>
  <si>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</si>
  <si>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</si>
  <si>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</si>
  <si>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</si>
  <si>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</si>
  <si>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</si>
  <si>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</si>
  <si>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</si>
  <si>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</si>
  <si>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</si>
  <si>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</si>
  <si>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</si>
  <si>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</si>
  <si>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</si>
  <si>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</si>
  <si>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</si>
  <si>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</si>
  <si>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</si>
  <si>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</si>
  <si>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</si>
  <si>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</si>
  <si>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</si>
  <si>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</si>
  <si>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</si>
  <si>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</si>
  <si>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</si>
  <si>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</si>
  <si>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</si>
  <si>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</si>
  <si>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</si>
  <si>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</si>
  <si>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</si>
  <si>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</si>
  <si>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</si>
  <si>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</si>
  <si>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</si>
  <si>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</si>
  <si>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</si>
  <si>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</si>
  <si>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</si>
  <si>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</si>
  <si>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</si>
  <si>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</si>
  <si>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</si>
  <si>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</si>
  <si>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</si>
  <si>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</si>
  <si>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</si>
  <si>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</si>
  <si>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</si>
  <si>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</si>
  <si>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</si>
  <si>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</si>
  <si>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</si>
  <si>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</si>
  <si>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</si>
  <si>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</si>
  <si>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</si>
  <si>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</si>
  <si>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</si>
  <si>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</si>
  <si>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</si>
  <si>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</si>
  <si>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</si>
  <si>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</si>
  <si>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</si>
  <si>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</si>
  <si>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</si>
  <si>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</si>
  <si>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</si>
  <si>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</si>
  <si>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</si>
  <si>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</si>
  <si>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</si>
  <si>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</si>
  <si>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</si>
  <si>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</si>
  <si>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</si>
  <si>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</si>
  <si>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</si>
  <si>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</si>
  <si>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</si>
  <si>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</si>
  <si>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</si>
  <si>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</si>
  <si>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</si>
  <si>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</si>
  <si>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</si>
  <si>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</si>
  <si>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</si>
  <si>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</si>
  <si>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</si>
  <si>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</si>
  <si>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</si>
  <si>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</si>
  <si>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</si>
  <si>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</si>
  <si>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</si>
  <si>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</si>
  <si>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</si>
  <si>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</si>
  <si>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</si>
  <si>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</si>
  <si>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</si>
  <si>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</si>
  <si>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</si>
  <si>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</si>
  <si>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</si>
  <si>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</si>
  <si>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</si>
  <si>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</si>
  <si>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</si>
  <si>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</si>
  <si>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</si>
  <si>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</si>
  <si>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</si>
  <si>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</si>
  <si>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</si>
  <si>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</si>
  <si>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</si>
  <si>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</si>
  <si>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</si>
  <si>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</si>
  <si>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</si>
  <si>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</si>
  <si>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</si>
  <si>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</si>
  <si>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</si>
  <si>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</si>
  <si>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</si>
  <si>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</si>
  <si>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</si>
  <si>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</si>
  <si>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</si>
  <si>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</si>
  <si>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</si>
  <si>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</si>
  <si>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</si>
  <si>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</si>
  <si>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</si>
  <si>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</si>
  <si>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</si>
  <si>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</si>
  <si>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</si>
  <si>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</si>
  <si>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</si>
  <si>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</si>
  <si>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</si>
  <si>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</si>
  <si>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</si>
  <si>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</si>
  <si>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</si>
  <si>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</si>
  <si>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</si>
  <si>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</si>
  <si>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</si>
  <si>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</si>
  <si>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</si>
  <si>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</si>
  <si>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</si>
  <si>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</si>
  <si>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</si>
  <si>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</si>
  <si>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</si>
  <si>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</si>
  <si>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</si>
  <si>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</si>
  <si>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</si>
  <si>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</si>
  <si>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</si>
  <si>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</si>
  <si>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</si>
  <si>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</si>
  <si>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</si>
  <si>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</si>
  <si>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</si>
  <si>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</si>
  <si>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</si>
  <si>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</si>
  <si>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</si>
  <si>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</si>
  <si>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</si>
  <si>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</si>
  <si>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</si>
  <si>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</si>
  <si>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</si>
  <si>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</si>
  <si>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</si>
  <si>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</si>
  <si>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</si>
  <si>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</si>
  <si>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</si>
  <si>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</si>
  <si>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</si>
  <si>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</si>
  <si>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</si>
  <si>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</si>
  <si>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</si>
  <si>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</si>
  <si>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</si>
  <si>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</si>
  <si>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</si>
  <si>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</si>
  <si>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</si>
  <si>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</si>
  <si>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</si>
  <si>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</si>
  <si>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</si>
  <si>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</si>
  <si>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</si>
  <si>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</si>
  <si>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</si>
  <si>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</si>
  <si>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</si>
  <si>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</si>
  <si>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</si>
  <si>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</si>
  <si>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</si>
  <si>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</si>
  <si>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</si>
  <si>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</si>
  <si>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</si>
  <si>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</si>
  <si>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</si>
  <si>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</si>
  <si>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</si>
  <si>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</si>
  <si>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</si>
  <si>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</si>
  <si>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</si>
  <si>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</si>
  <si>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</si>
  <si>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</si>
  <si>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</si>
  <si>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</si>
  <si>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</si>
  <si>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</si>
  <si>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</si>
  <si>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</si>
  <si>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</si>
  <si>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</si>
  <si>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</si>
  <si>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</si>
  <si>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</si>
  <si>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</si>
  <si>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</si>
  <si>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</si>
  <si>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</si>
  <si>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</si>
  <si>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</si>
  <si>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</si>
  <si>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</si>
  <si>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</si>
  <si>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</si>
  <si>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</si>
  <si>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</si>
  <si>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</si>
  <si>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</si>
  <si>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</si>
  <si>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</si>
  <si>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</si>
  <si>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</si>
  <si>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</si>
  <si>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</si>
  <si>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</si>
  <si>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</si>
  <si>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</si>
  <si>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</si>
  <si>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</si>
  <si>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</si>
  <si>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</si>
  <si>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</si>
  <si>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</si>
  <si>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</si>
  <si>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</si>
  <si>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</si>
  <si>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</si>
  <si>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</si>
  <si>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</si>
  <si>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</si>
  <si>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</si>
  <si>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</si>
  <si>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</si>
  <si>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</si>
  <si>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</si>
  <si>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</si>
  <si>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</si>
  <si>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</si>
  <si>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</si>
  <si>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</si>
  <si>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</si>
  <si>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</si>
  <si>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</si>
  <si>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</si>
  <si>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</si>
  <si>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</si>
  <si>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</si>
  <si>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</si>
  <si>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</si>
  <si>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</si>
  <si>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</si>
  <si>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</si>
  <si>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</si>
  <si>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</si>
  <si>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</si>
  <si>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</si>
  <si>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</si>
  <si>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</si>
  <si>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</si>
  <si>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</si>
  <si>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</si>
  <si>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</si>
  <si>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</si>
  <si>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</si>
  <si>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</si>
  <si>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</si>
  <si>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</si>
  <si>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</si>
  <si>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</si>
  <si>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</si>
  <si>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</si>
  <si>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</si>
  <si>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</si>
  <si>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</si>
  <si>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</si>
  <si>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</si>
  <si>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</si>
  <si>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</si>
  <si>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</si>
  <si>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</si>
  <si>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</si>
  <si>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</si>
  <si>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</si>
  <si>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</si>
  <si>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</si>
  <si>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</si>
  <si>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</si>
  <si>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</si>
  <si>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</si>
  <si>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</si>
  <si>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</si>
  <si>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</si>
  <si>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</si>
  <si>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</si>
  <si>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</si>
  <si>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</si>
  <si>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</si>
  <si>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</si>
  <si>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</si>
  <si>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</si>
  <si>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</si>
  <si>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</si>
  <si>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</si>
  <si>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</si>
  <si>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</si>
  <si>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</si>
  <si>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</si>
  <si>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</si>
  <si>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</si>
  <si>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</si>
  <si>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</si>
  <si>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</si>
  <si>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</si>
  <si>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</si>
  <si>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</si>
  <si>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</si>
  <si>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</si>
  <si>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</si>
  <si>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</si>
  <si>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</si>
  <si>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</si>
  <si>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</si>
  <si>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</si>
  <si>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</si>
  <si>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</si>
  <si>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</si>
  <si>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</si>
  <si>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</si>
  <si>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</si>
  <si>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</si>
  <si>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</si>
  <si>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</si>
  <si>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</si>
  <si>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</si>
  <si>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</si>
  <si>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</si>
  <si>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</si>
  <si>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</si>
  <si>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</si>
  <si>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</si>
  <si>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</si>
  <si>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</si>
  <si>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</si>
  <si>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</si>
  <si>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</si>
  <si>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</si>
  <si>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</si>
  <si>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</si>
  <si>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</si>
  <si>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</si>
  <si>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</si>
  <si>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</si>
  <si>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</si>
  <si>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</si>
  <si>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</si>
  <si>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</si>
  <si>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</si>
  <si>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</si>
  <si>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</si>
  <si>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</si>
  <si>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</si>
  <si>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</si>
  <si>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</si>
  <si>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</si>
  <si>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</si>
  <si>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</si>
  <si>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</si>
  <si>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</si>
  <si>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</si>
  <si>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</si>
  <si>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</si>
  <si>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</si>
  <si>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</si>
  <si>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</si>
  <si>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</si>
  <si>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</si>
  <si>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</si>
  <si>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</si>
  <si>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</si>
  <si>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</si>
  <si>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</si>
  <si>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</si>
  <si>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</si>
  <si>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</si>
  <si>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</si>
  <si>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</si>
  <si>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</si>
  <si>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</si>
  <si>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</si>
  <si>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</si>
  <si>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</si>
  <si>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</si>
  <si>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</si>
  <si>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</si>
  <si>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</si>
  <si>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</si>
  <si>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</si>
  <si>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</si>
  <si>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</si>
  <si>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</si>
  <si>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</si>
  <si>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</si>
  <si>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</si>
  <si>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</si>
  <si>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</si>
  <si>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</si>
  <si>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</si>
  <si>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</si>
  <si>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</si>
  <si>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</si>
  <si>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</si>
  <si>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</si>
  <si>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</si>
  <si>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</si>
  <si>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</si>
  <si>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</si>
  <si>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</si>
  <si>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</si>
  <si>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</si>
  <si>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</si>
  <si>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</si>
  <si>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</si>
  <si>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</si>
  <si>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</si>
  <si>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</si>
  <si>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</si>
  <si>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</si>
  <si>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</si>
  <si>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</si>
  <si>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</si>
  <si>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</si>
  <si>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</si>
  <si>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</si>
  <si>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</si>
  <si>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</si>
  <si>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</si>
  <si>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</si>
  <si>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</si>
  <si>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</si>
  <si>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</si>
  <si>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</si>
  <si>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</si>
  <si>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</si>
  <si>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</si>
  <si>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</si>
  <si>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</si>
  <si>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</si>
  <si>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</si>
  <si>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</si>
  <si>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</si>
  <si>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</si>
  <si>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</si>
  <si>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</si>
  <si>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</si>
  <si>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</si>
  <si>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</si>
  <si>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</si>
  <si>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</si>
  <si>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</si>
  <si>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</si>
  <si>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</si>
  <si>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</si>
  <si>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</si>
  <si>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</si>
  <si>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</si>
  <si>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</si>
  <si>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</si>
  <si>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</si>
  <si>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</si>
  <si>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</si>
  <si>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</si>
  <si>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</si>
  <si>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</si>
  <si>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</si>
  <si>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</si>
  <si>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</si>
  <si>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</si>
  <si>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</si>
  <si>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</si>
  <si>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</si>
  <si>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</si>
  <si>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</si>
  <si>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</si>
  <si>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</si>
  <si>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</si>
  <si>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</si>
  <si>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</si>
  <si>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</si>
  <si>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</si>
  <si>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</si>
  <si>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</si>
  <si>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</si>
  <si>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</si>
  <si>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</si>
  <si>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</si>
  <si>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</si>
  <si>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</si>
  <si>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</si>
  <si>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</si>
  <si>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</si>
  <si>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</si>
  <si>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</si>
  <si>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</si>
  <si>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</si>
  <si>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</si>
  <si>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</si>
  <si>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</si>
  <si>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</si>
  <si>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</si>
  <si>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</si>
  <si>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</si>
  <si>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</si>
  <si>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</si>
  <si>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</si>
  <si>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</si>
  <si>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</si>
  <si>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</si>
  <si>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</si>
  <si>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</si>
  <si>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</si>
  <si>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</si>
  <si>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</si>
  <si>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</si>
  <si>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</si>
  <si>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</si>
  <si>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</si>
  <si>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</si>
  <si>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</si>
  <si>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</si>
  <si>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</si>
  <si>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</si>
  <si>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</si>
  <si>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</si>
  <si>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</si>
  <si>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</si>
  <si>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</si>
  <si>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</si>
  <si>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</si>
  <si>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</si>
  <si>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</si>
  <si>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</si>
  <si>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</si>
  <si>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</si>
  <si>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</si>
  <si>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</si>
  <si>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</si>
  <si>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</si>
  <si>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</si>
  <si>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</si>
  <si>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</si>
  <si>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</si>
  <si>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</si>
  <si>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</si>
  <si>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</si>
  <si>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</si>
  <si>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</si>
  <si>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</si>
  <si>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</si>
  <si>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</si>
  <si>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</si>
  <si>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</si>
  <si>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</si>
  <si>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</si>
  <si>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</si>
  <si>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</si>
  <si>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</si>
  <si>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</si>
  <si>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</si>
  <si>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</si>
  <si>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</si>
  <si>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</si>
  <si>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</si>
  <si>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</si>
  <si>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</si>
  <si>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</si>
  <si>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</si>
  <si>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</si>
  <si>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</si>
  <si>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</si>
  <si>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</si>
  <si>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</si>
  <si>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</si>
  <si>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</si>
  <si>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</si>
  <si>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</si>
  <si>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</si>
  <si>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</si>
  <si>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</si>
  <si>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</si>
  <si>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</si>
  <si>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</si>
  <si>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</si>
  <si>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</si>
  <si>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</si>
  <si>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</si>
  <si>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</si>
  <si>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</si>
  <si>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</si>
  <si>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</si>
  <si>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</si>
  <si>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</si>
  <si>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</si>
  <si>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</si>
  <si>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</si>
  <si>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</si>
  <si>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</si>
  <si>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</si>
  <si>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</si>
  <si>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</si>
  <si>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</si>
  <si>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</si>
  <si>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</si>
  <si>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</si>
  <si>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</si>
  <si>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</si>
  <si>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</si>
  <si>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</si>
  <si>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</si>
  <si>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</si>
  <si>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</si>
  <si>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</si>
  <si>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</si>
  <si>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</si>
  <si>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</si>
  <si>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</si>
  <si>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</si>
  <si>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</si>
  <si>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</si>
  <si>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</si>
  <si>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</si>
  <si>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</si>
  <si>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</si>
  <si>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</si>
  <si>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</si>
  <si>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</si>
  <si>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</si>
  <si>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</si>
  <si>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</si>
  <si>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</si>
  <si>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</si>
  <si>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</si>
  <si>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</si>
  <si>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</si>
  <si>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</si>
  <si>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</si>
  <si>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</si>
  <si>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</si>
  <si>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</si>
  <si>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</si>
  <si>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</si>
  <si>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</si>
  <si>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</si>
  <si>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</si>
  <si>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</si>
  <si>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</si>
  <si>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</si>
  <si>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</si>
  <si>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</si>
  <si>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</si>
  <si>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</si>
  <si>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</si>
  <si>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</si>
  <si>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</si>
  <si>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</si>
  <si>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</si>
  <si>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</si>
  <si>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</si>
  <si>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</si>
  <si>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</si>
  <si>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</si>
  <si>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</si>
  <si>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</si>
  <si>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</si>
  <si>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</si>
  <si>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</si>
  <si>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</si>
  <si>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</si>
  <si>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</si>
  <si>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</si>
  <si>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</si>
  <si>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</si>
  <si>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</si>
  <si>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</si>
  <si>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</si>
  <si>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</si>
  <si>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</si>
  <si>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</si>
  <si>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</si>
  <si>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</si>
  <si>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</si>
  <si>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</si>
  <si>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</si>
  <si>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</si>
  <si>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</si>
  <si>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</si>
  <si>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</si>
  <si>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</si>
  <si>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</si>
  <si>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</si>
  <si>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</si>
  <si>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</si>
  <si>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</si>
  <si>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</si>
  <si>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</si>
  <si>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</si>
  <si>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</si>
  <si>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</si>
  <si>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</si>
  <si>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</si>
  <si>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</si>
  <si>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</si>
  <si>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</si>
  <si>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</si>
  <si>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</si>
  <si>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</si>
  <si>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</si>
  <si>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</si>
  <si>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</si>
  <si>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</si>
  <si>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</si>
  <si>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</si>
  <si>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</si>
  <si>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</si>
  <si>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</si>
  <si>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</si>
  <si>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</si>
  <si>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</si>
  <si>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</si>
  <si>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</si>
  <si>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</si>
  <si>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</si>
  <si>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</si>
  <si>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</si>
  <si>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</si>
  <si>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</si>
  <si>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</si>
  <si>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</si>
  <si>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</si>
  <si>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</si>
  <si>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</si>
  <si>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</si>
  <si>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</si>
  <si>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</si>
  <si>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</si>
  <si>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</si>
  <si>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</si>
  <si>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</si>
  <si>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</si>
  <si>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</si>
  <si>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</si>
  <si>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</si>
  <si>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</si>
  <si>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</si>
  <si>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</si>
  <si>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</si>
  <si>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</si>
  <si>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</si>
  <si>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</si>
  <si>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</si>
  <si>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</si>
  <si>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</si>
  <si>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</si>
  <si>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</si>
  <si>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</si>
  <si>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</si>
  <si>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</si>
  <si>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</si>
  <si>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</si>
  <si>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</si>
  <si>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</si>
  <si>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</si>
  <si>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</si>
  <si>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</si>
  <si>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</si>
  <si>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</si>
  <si>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</si>
  <si>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</si>
  <si>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</si>
  <si>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</si>
  <si>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</si>
  <si>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</si>
  <si>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</si>
  <si>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</si>
  <si>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</si>
  <si>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</si>
  <si>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</si>
  <si>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</si>
  <si>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</si>
  <si>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</si>
  <si>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</si>
  <si>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</si>
  <si>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</si>
  <si>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</si>
  <si>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</si>
  <si>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</si>
  <si>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</si>
  <si>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</si>
  <si>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</si>
  <si>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</si>
  <si>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</si>
  <si>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</si>
  <si>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</si>
  <si>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</si>
  <si>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</si>
  <si>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</si>
  <si>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</si>
  <si>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</si>
  <si>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</si>
  <si>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</si>
  <si>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</si>
  <si>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</si>
  <si>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</si>
  <si>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</si>
  <si>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</si>
  <si>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</si>
  <si>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</si>
  <si>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</si>
  <si>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</si>
  <si>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</si>
  <si>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</si>
  <si>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</si>
  <si>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</si>
  <si>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</si>
  <si>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</si>
  <si>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</si>
  <si>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</si>
  <si>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</si>
  <si>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</si>
  <si>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</si>
  <si>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</si>
  <si>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</si>
  <si>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</si>
  <si>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</si>
  <si>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</si>
  <si>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</si>
  <si>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</si>
  <si>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</si>
  <si>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</si>
  <si>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</si>
  <si>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</si>
  <si>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</si>
  <si>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</si>
  <si>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</si>
  <si>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</si>
  <si>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</si>
  <si>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</si>
  <si>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</si>
  <si>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</si>
  <si>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</si>
  <si>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</si>
  <si>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</si>
  <si>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</si>
  <si>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</si>
  <si>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</si>
  <si>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</si>
  <si>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</si>
  <si>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</si>
  <si>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</si>
  <si>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</si>
  <si>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</si>
  <si>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</si>
  <si>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</si>
  <si>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</si>
  <si>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</si>
  <si>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</si>
  <si>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</si>
  <si>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</si>
  <si>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</si>
  <si>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</si>
  <si>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</si>
  <si>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</si>
  <si>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</si>
  <si>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</si>
  <si>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</si>
  <si>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</si>
  <si>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</si>
  <si>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</si>
  <si>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</si>
  <si>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</si>
  <si>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</si>
  <si>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</si>
  <si>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</si>
  <si>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</si>
  <si>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</si>
  <si>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</si>
  <si>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</si>
  <si>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</si>
  <si>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</si>
  <si>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</si>
  <si>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</si>
  <si>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</si>
  <si>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</si>
  <si>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</si>
  <si>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</si>
  <si>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</si>
  <si>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</si>
  <si>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</si>
  <si>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</si>
  <si>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</si>
  <si>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</si>
  <si>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</si>
  <si>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</si>
  <si>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</si>
  <si>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</si>
  <si>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</si>
  <si>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</si>
  <si>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</si>
  <si>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</si>
  <si>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</si>
  <si>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</si>
  <si>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</si>
  <si>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</si>
  <si>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</si>
  <si>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</si>
  <si>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</si>
  <si>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</si>
  <si>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</si>
  <si>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</si>
  <si>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</si>
  <si>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</si>
  <si>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</si>
  <si>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</si>
  <si>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</si>
  <si>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</si>
  <si>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</si>
  <si>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</si>
  <si>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</si>
  <si>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</si>
  <si>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</si>
  <si>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</si>
  <si>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</si>
  <si>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</si>
  <si>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</si>
  <si>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</si>
  <si>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</si>
  <si>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</si>
  <si>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</si>
  <si>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</si>
  <si>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</si>
  <si>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</si>
  <si>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</si>
  <si>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</si>
  <si>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</si>
  <si>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</si>
  <si>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</si>
  <si>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</si>
  <si>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</si>
  <si>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</si>
  <si>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</si>
  <si>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</si>
  <si>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</si>
  <si>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</si>
  <si>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</si>
  <si>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</si>
  <si>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</si>
  <si>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</si>
  <si>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</si>
  <si>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</si>
  <si>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</si>
  <si>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</si>
  <si>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</si>
  <si>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</si>
  <si>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</si>
  <si>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</si>
  <si>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</si>
  <si>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</si>
  <si>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</si>
  <si>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</si>
  <si>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</si>
  <si>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</si>
  <si>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</si>
  <si>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</si>
  <si>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</si>
  <si>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</si>
  <si>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</si>
  <si>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</si>
  <si>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</si>
  <si>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</si>
  <si>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</si>
  <si>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</si>
  <si>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</si>
  <si>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</si>
  <si>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</si>
  <si>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</si>
  <si>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</si>
  <si>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</si>
  <si>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</si>
  <si>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</si>
  <si>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</si>
  <si>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</si>
  <si>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</si>
  <si>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</si>
  <si>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</si>
  <si>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</si>
  <si>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</si>
  <si>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</si>
  <si>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</si>
  <si>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</si>
  <si>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</si>
  <si>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</si>
  <si>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</si>
  <si>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</si>
  <si>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</si>
  <si>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</si>
  <si>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</si>
  <si>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</si>
  <si>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</si>
  <si>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</si>
  <si>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</si>
  <si>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</si>
  <si>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</si>
  <si>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</si>
  <si>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</si>
  <si>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</si>
  <si>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</si>
  <si>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</si>
  <si>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</si>
  <si>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</si>
  <si>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</si>
  <si>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</si>
  <si>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</si>
  <si>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</si>
  <si>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</si>
  <si>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</si>
  <si>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</si>
  <si>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</si>
  <si>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</si>
  <si>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</si>
  <si>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</si>
  <si>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</si>
  <si>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</si>
  <si>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</si>
  <si>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</si>
  <si>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</si>
  <si>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</si>
  <si>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</si>
  <si>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</si>
  <si>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</si>
  <si>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</si>
  <si>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</si>
  <si>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</si>
  <si>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</si>
  <si>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</si>
  <si>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</si>
  <si>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</si>
  <si>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</si>
  <si>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</si>
  <si>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</si>
  <si>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</si>
  <si>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</si>
  <si>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</si>
  <si>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</si>
  <si>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</si>
  <si>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</si>
  <si>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</si>
  <si>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</si>
  <si>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</si>
  <si>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</si>
  <si>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</si>
  <si>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</si>
  <si>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</si>
  <si>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</si>
  <si>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</si>
  <si>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</si>
  <si>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</si>
  <si>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</si>
  <si>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</si>
  <si>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</si>
  <si>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</si>
  <si>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</si>
  <si>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</si>
  <si>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</si>
  <si>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</si>
  <si>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</si>
  <si>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</si>
  <si>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</si>
  <si>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</si>
  <si>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</si>
  <si>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</si>
  <si>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</si>
  <si>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</si>
  <si>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</si>
  <si>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</si>
  <si>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</si>
  <si>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</si>
  <si>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</si>
  <si>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</si>
  <si>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</si>
  <si>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</si>
  <si>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</si>
  <si>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</si>
  <si>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</si>
  <si>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</si>
  <si>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</si>
  <si>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</si>
  <si>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</si>
  <si>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</si>
  <si>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</si>
  <si>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</si>
  <si>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</si>
  <si>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</si>
  <si>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</si>
  <si>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</si>
  <si>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</si>
  <si>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</si>
  <si>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</si>
  <si>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</si>
  <si>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</si>
  <si>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</si>
  <si>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</si>
  <si>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</si>
  <si>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</si>
  <si>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</si>
  <si>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</si>
  <si>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</si>
  <si>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</si>
  <si>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</si>
  <si>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</si>
  <si>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</si>
  <si>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</si>
  <si>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</si>
  <si>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</si>
  <si>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</si>
  <si>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</si>
  <si>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</si>
  <si>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</si>
  <si>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</si>
  <si>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</si>
  <si>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</si>
  <si>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</si>
  <si>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</si>
  <si>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</si>
  <si>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</si>
  <si>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</si>
  <si>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</si>
  <si>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</si>
  <si>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</si>
  <si>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</si>
  <si>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</si>
  <si>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</si>
  <si>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</si>
  <si>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</si>
  <si>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</si>
  <si>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</si>
  <si>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</si>
  <si>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</si>
  <si>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</si>
  <si>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</si>
  <si>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</si>
  <si>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</si>
  <si>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</si>
  <si>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</si>
  <si>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</si>
  <si>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</si>
  <si>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</si>
  <si>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</si>
  <si>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</si>
  <si>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</si>
  <si>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</si>
  <si>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</si>
  <si>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</si>
  <si>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</si>
  <si>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</si>
  <si>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</si>
  <si>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</si>
  <si>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</si>
  <si>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</si>
  <si>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</si>
  <si>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</si>
  <si>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</si>
  <si>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</si>
  <si>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</si>
  <si>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</si>
  <si>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</si>
  <si>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</si>
  <si>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</si>
  <si>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</si>
  <si>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</si>
  <si>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</si>
  <si>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</si>
  <si>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</si>
  <si>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</si>
  <si>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</si>
  <si>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</si>
  <si>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</si>
  <si>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</si>
  <si>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</si>
  <si>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</si>
  <si>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</si>
  <si>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</si>
  <si>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</si>
  <si>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</si>
  <si>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</si>
  <si>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</si>
  <si>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</si>
  <si>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</si>
  <si>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</si>
  <si>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</si>
  <si>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</si>
  <si>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</si>
  <si>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</si>
  <si>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</si>
  <si>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</si>
  <si>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</si>
  <si>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</si>
  <si>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</si>
  <si>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</si>
  <si>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</si>
  <si>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</si>
  <si>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</si>
  <si>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</si>
  <si>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</si>
  <si>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</si>
  <si>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</si>
  <si>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</si>
  <si>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</si>
  <si>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</si>
  <si>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</si>
  <si>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</si>
  <si>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</si>
  <si>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</si>
  <si>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</si>
  <si>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</si>
  <si>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</si>
  <si>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</si>
  <si>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</si>
  <si>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</si>
  <si>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</si>
  <si>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</si>
  <si>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</si>
  <si>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</si>
  <si>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</si>
  <si>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</si>
  <si>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</si>
  <si>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</si>
  <si>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</si>
  <si>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</si>
  <si>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</si>
  <si>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</si>
  <si>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</si>
  <si>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</si>
  <si>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</si>
  <si>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</si>
  <si>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</si>
  <si>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</si>
  <si>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</si>
  <si>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</si>
  <si>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</si>
  <si>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</si>
  <si>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</si>
  <si>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</si>
  <si>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</si>
  <si>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</si>
  <si>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</si>
  <si>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</si>
  <si>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</si>
  <si>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</si>
  <si>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</si>
  <si>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</si>
  <si>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</si>
  <si>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</si>
  <si>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</si>
  <si>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</si>
  <si>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</si>
  <si>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</si>
  <si>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</si>
  <si>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</si>
  <si>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</si>
  <si>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</si>
  <si>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</si>
  <si>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</si>
  <si>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</si>
  <si>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</si>
  <si>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</si>
  <si>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</si>
  <si>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</si>
  <si>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</si>
  <si>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</si>
  <si>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</si>
  <si>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</si>
  <si>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</si>
  <si>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</si>
  <si>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</si>
  <si>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</si>
  <si>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</si>
  <si>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</si>
  <si>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</si>
  <si>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</si>
  <si>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</si>
  <si>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</si>
  <si>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</si>
  <si>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</si>
  <si>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</si>
  <si>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</si>
  <si>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</si>
  <si>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</si>
  <si>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</si>
  <si>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</si>
  <si>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</si>
  <si>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</si>
  <si>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</si>
  <si>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</si>
  <si>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</si>
  <si>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</si>
  <si>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</si>
  <si>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</si>
  <si>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</si>
  <si>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</si>
  <si>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</si>
  <si>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</si>
  <si>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</si>
  <si>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</si>
  <si>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</si>
  <si>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</si>
  <si>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</si>
  <si>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</si>
  <si>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</si>
  <si>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</si>
  <si>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</si>
  <si>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</si>
  <si>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</si>
  <si>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</si>
  <si>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</si>
  <si>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</si>
  <si>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</si>
  <si>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</si>
  <si>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</si>
  <si>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</si>
  <si>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</si>
  <si>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</si>
  <si>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</si>
  <si>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</si>
  <si>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</si>
  <si>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</si>
  <si>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</si>
  <si>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</si>
  <si>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</si>
  <si>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</si>
  <si>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</si>
  <si>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</si>
  <si>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</si>
  <si>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</si>
  <si>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</si>
  <si>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</si>
  <si>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</si>
  <si>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</si>
  <si>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</si>
  <si>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</si>
  <si>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</si>
  <si>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</si>
  <si>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</si>
  <si>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</si>
  <si>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</si>
  <si>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</si>
  <si>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</si>
  <si>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</si>
  <si>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</si>
  <si>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</si>
  <si>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</si>
  <si>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</si>
  <si>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</si>
  <si>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</si>
  <si>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</si>
  <si>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</si>
  <si>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</si>
  <si>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</si>
  <si>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</si>
  <si>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</si>
  <si>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</si>
  <si>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</si>
  <si>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</si>
  <si>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</si>
  <si>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</si>
  <si>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</si>
  <si>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</si>
  <si>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</si>
  <si>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</si>
  <si>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</si>
  <si>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</si>
  <si>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</si>
  <si>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</si>
  <si>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</si>
  <si>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</si>
  <si>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</si>
  <si>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</si>
  <si>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</si>
  <si>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</si>
  <si>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</si>
  <si>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</si>
  <si>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</si>
  <si>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</si>
  <si>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</si>
  <si>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</si>
  <si>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</si>
  <si>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</si>
  <si>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</si>
  <si>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</si>
  <si>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</si>
  <si>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</si>
  <si>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</si>
  <si>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</si>
  <si>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</si>
  <si>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</si>
  <si>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</si>
  <si>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</si>
  <si>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</si>
  <si>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</si>
  <si>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</si>
  <si>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</si>
  <si>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</si>
  <si>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</si>
  <si>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</si>
  <si>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</si>
  <si>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</si>
  <si>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</si>
  <si>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</si>
  <si>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</si>
  <si>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</si>
  <si>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</si>
  <si>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</si>
  <si>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</si>
  <si>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</si>
  <si>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</si>
  <si>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</si>
  <si>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</si>
  <si>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</si>
  <si>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</si>
  <si>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</si>
  <si>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</si>
  <si>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</si>
  <si>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</si>
  <si>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</si>
  <si>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</si>
  <si>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</si>
  <si>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</si>
  <si>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</si>
  <si>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</si>
  <si>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</si>
  <si>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</si>
  <si>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</si>
  <si>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</si>
  <si>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</si>
  <si>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</si>
  <si>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</si>
  <si>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</si>
  <si>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</si>
  <si>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</si>
  <si>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</si>
  <si>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</si>
  <si>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</si>
  <si>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</si>
  <si>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</si>
  <si>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</si>
  <si>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</si>
  <si>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</si>
  <si>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</si>
  <si>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</si>
  <si>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</si>
  <si>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</si>
  <si>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</si>
  <si>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</si>
  <si>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</si>
  <si>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</si>
  <si>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</si>
  <si>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</si>
  <si>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</si>
  <si>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</si>
  <si>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</si>
  <si>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</si>
  <si>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</si>
  <si>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</si>
  <si>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</si>
  <si>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</si>
  <si>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</si>
  <si>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</si>
  <si>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</si>
  <si>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</si>
  <si>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</si>
  <si>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</si>
  <si>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</si>
  <si>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</si>
  <si>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</si>
  <si>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at site , sceco cut due to Fire incident at sceco panels of the bulding and can not connect PG due to Fire, sceco Complain established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</si>
  <si>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</si>
  <si>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</si>
  <si>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</si>
  <si>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</si>
  <si>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</si>
  <si>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</si>
  <si>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</si>
  <si>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</si>
  <si>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</si>
  <si>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</si>
  <si>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</si>
  <si>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</si>
  <si>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</si>
  <si>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</si>
  <si>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</si>
  <si>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</si>
  <si>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</si>
  <si>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</si>
  <si>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</si>
  <si>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</si>
  <si>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</si>
  <si>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</si>
  <si>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</si>
  <si>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</si>
  <si>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</si>
  <si>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</si>
  <si>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</si>
  <si>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</si>
  <si>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</si>
  <si>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</si>
  <si>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</si>
  <si>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</si>
  <si>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</si>
  <si>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</si>
  <si>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</si>
  <si>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</si>
  <si>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</si>
  <si>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</si>
  <si>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</si>
  <si>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</si>
  <si>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</si>
  <si>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</si>
  <si>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</si>
  <si>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</si>
  <si>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</si>
  <si>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</si>
  <si>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</si>
  <si>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</si>
  <si>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</si>
  <si>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</si>
  <si>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</si>
  <si>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</si>
  <si>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</si>
  <si>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</si>
  <si>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</si>
  <si>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</si>
  <si>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</si>
  <si>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</si>
  <si>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</si>
  <si>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</si>
  <si>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</si>
  <si>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</si>
  <si>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</si>
  <si>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</si>
  <si>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</si>
  <si>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</si>
  <si>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</si>
  <si>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</si>
  <si>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</si>
  <si>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</si>
  <si>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</si>
  <si>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</si>
  <si>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</si>
  <si>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</si>
  <si>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</si>
  <si>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</si>
  <si>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</si>
  <si>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</si>
  <si>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</si>
  <si>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</si>
  <si>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</si>
  <si>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</si>
  <si>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</si>
  <si>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</si>
  <si>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</si>
  <si>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</si>
  <si>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</si>
  <si>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</si>
  <si>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</si>
  <si>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</si>
  <si>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</si>
  <si>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</si>
  <si>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</si>
  <si>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</si>
  <si>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PCM-20251117-00002259</t>
  </si>
  <si>
    <t xml:space="preserve">ETA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</si>
</sst>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316.08812870370457</v>
      </c>
      <c r="H2" s="76">
        <v>45662.943402777775</v>
      </c>
      <c r="I2" s="59" t="str">
        <f>IFERROR(VLOOKUP(D2,DB!A:F,6,0),"")</f>
        <v>Generator-SG</v>
      </c>
      <c r="J2" s="59" t="str">
        <f>IFERROR(VLOOKUP(D2,DB!A:G,7,0),"")</f>
        <v>Dead</v>
      </c>
      <c r="K2" s="67" t="s">
        <v>39022</v>
      </c>
      <c r="L2" s="65" t="str">
        <f>IFERROR(VLOOKUP(D2,DB!A:I,9,0),"")</f>
        <v>Latis</v>
      </c>
    </row>
    <row r="3" spans="1:15" ht="26.25" customHeight="1">
      <c r="A3" s="128" t="s">
        <v>39023</v>
      </c>
      <c r="B3" s="129" t="str">
        <f>IFERROR(VLOOKUP(D3,DB!A:K,11,0),"")</f>
        <v>R1</v>
      </c>
      <c r="C3" s="129">
        <v>1</v>
      </c>
      <c r="D3" s="129" t="s">
        <v>12418</v>
      </c>
      <c r="E3" s="130" t="s">
        <v>39021</v>
      </c>
      <c r="F3" s="127">
        <v>45978.898101851853</v>
      </c>
      <c r="G3" s="131">
        <f ca="1">IFERROR(NOW()-F3,"")</f>
        <v>0.1384527777772746</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45979.036554629631</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45979.036554629631</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45979.036554629631</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45979.036554629631</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45979.036554629631</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45979.036554629631</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45979.036554629631</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45979.036554629631</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45979.036554629631</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45979.036554629631</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45979.036554629631</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45979.036554629631</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45979.036554629631</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45979.036554629631</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45979.036554629631</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45979.036554629631</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45979.036554629631</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45979.036554629631</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45979.036554629631</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45979.036554629631</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45979.036554629631</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45979.036554629631</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45979.036554629631</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45979.036554629631</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45979.036554629631</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45979.036554629631</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45979.036554629631</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45979.036554629631</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45979.036554629631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45979.036554629631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45979.036554629631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45979.036554629631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45979.036554629631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45979.036554629631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45979.036554629631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45979.036554629631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45979.036554629631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45979.036554629631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45979.036554629631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45979.036554629631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45979.036554629631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45979.036554629631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45979.036554629631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45979.036554629631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45979.036554629631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45979.036554629631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45979.036554629631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45979.036554629631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45979.036554629631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45979.036554629631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45979.036554629631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45979.036554629631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45979.036554629631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45979.036554629631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45979.036554629631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45979.036554629631</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45979.036554629631</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45979.036554629631</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45979.036554629631</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45979.036554629631</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45979.036554629631</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45979.036554629631</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45979.036554629631</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45979.036554629631</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45979.036554629631</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45979.036554629631</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45979.036554629631</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B0958996-9A95-4882-9F1A-D9935C7E2DB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154.03671666666924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0.29834861111157807</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45979.036554629631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45979.036554629631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38"/>
      <c r="E7" s="102"/>
      <c r="F7" s="103"/>
      <c r="G7" s="104">
        <f ca="1">IFERROR(NOW()-F7,"-")</f>
        <v>45979.036554629631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45979.036554629631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45979.036554629631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45979.036554629631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45979.036554629631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45979.036554629631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45979.036554629631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45979.036554629631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45979.036554629631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45979.036554629631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45979.036554629631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45979.036554629631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45979.036554629631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45979.036554629631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45979.036554629631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45979.036554629631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45979.036554629631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45979.036554629631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45979.036554629631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45979.036554629631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45979.036554629631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45979.036554629631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45979.036554629631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45979.036554629631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45979.036554629631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45979.036554629631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45979.036554629631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45979.036554629631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45979.036554629631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45979.036554629631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45979.036554629631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45979.036554629631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45979.036554629631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45979.036554629631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45979.036554629631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45979.036554629631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45979.036554629631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45979.036554629631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45979.036554629631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45979.036554629631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45979.036554629631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45979.036554629631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45979.036554629631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45979.036554629631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45979.036554629631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45979.036554629631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45979.036554629631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45979.036554629631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45979.036554629631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45979.036554629631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45979.036554629631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45979.036554629631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45979.036554629631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45979.036554629631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45979.036554629631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45979.036554629631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45979.036554629631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45979.036554629631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45979.036554629631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45979.036554629631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45979.036554629631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45979.036554629631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45979.036554629631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45979.036554629631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45979.036554629631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45979.036554629631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45979.036554629631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45979.036554629631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45979.036554629631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45979.036554629631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45979.036554629631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45979.036554629631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45979.036554629631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45979.036554629631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45979.036554629631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45979.036554629631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45979.036554629631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45979.036554629631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45979.036554629631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45979.036554629631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45979.036554629631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45979.036554629631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45979.036554629631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45979.036554629631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45979.036554629631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45979.036554629631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45979.036554629631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45979.036554629631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45979.036554629631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45979.036554629631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45979.036554629631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45979.036554629631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45979.036554629631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45979.036554629631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45979.036554629631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45979.036554629631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45979.036554629631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45979.036554629631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45979.036554629631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45979.036554629631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45979.036554629631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45979.036554629631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45979.036554629631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45979.036554629631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45979.036554629631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45979.036554629631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45979.036554629631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45979.036554629631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45979.036554629631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45979.036554629631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45979.036554629631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45979.036554629631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45979.036554629631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45979.036554629631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45979.036554629631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45979.036554629631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45979.036554629631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45979.036554629631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45979.036554629631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45979.036554629631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45979.036554629631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45979.036554629631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45979.036554629631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45979.036554629631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45979.036554629631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45979.036554629631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45979.036554629631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45979.036554629631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45979.036554629631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45979.036554629631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45979.036554629631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45979.036554629631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45979.036554629631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45979.036554629631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45979.036554629631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45979.036554629631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45979.036554629631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45979.036554629631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45979.036554629631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45979.036554629631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45979.036554629631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45979.036554629631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45979.036554629631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45979.036554629631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45979.036554629631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45979.036554629631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45979.036554629631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45979.036554629631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45979.036554629631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45979.036554629631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45979.036554629631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45979.036554629631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45979.036554629631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45979.036554629631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45979.036554629631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45979.036554629631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45979.036554629631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45979.036554629631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45979.036554629631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45979.036554629631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45979.036554629631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45979.036554629631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45979.036554629631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45979.036554629631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45979.036554629631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45979.036554629631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45979.036554629631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45979.036554629631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45979.036554629631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45979.036554629631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45979.036554629631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45979.036554629631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45979.036554629631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45979.036554629631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45979.036554629631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45979.036554629631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45979.036554629631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45979.036554629631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45979.036554629631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45979.036554629631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45979.036554629631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45979.036554629631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45979.036554629631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45979.036554629631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45979.036554629631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45979.036554629631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45979.036554629631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45979.036554629631</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45979.036554629631</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45979.036554629631</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45979.036554629631</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45979.036554629631</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45979.036554629631</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45979.036554629631</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45979.036554629631</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45979.036554629631</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45979.036554629631</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45979.036554629631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45979.036554629631</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45979.036554629631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45979.036554629631</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45979.036554629631</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45979.036554629631</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45979.036554629631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45979.036554629631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45979.036554629631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45979.036554629631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45979.036554629631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45979.036554629631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45979.036554629631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45979.036554629631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45979.036554629631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45979.036554629631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45979.036554629631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45979.036554629631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45979.036554629631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45979.036554629631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45979.036554629631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45979.036554629631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45979.036554629631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45979.036554629631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45979.036554629631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45979.036554629631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45979.036554629631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45979.036554629631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45979.036554629631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45979.036554629631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45979.036554629631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45979.036554629631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45979.036554629631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45979.036554629631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45979.036554629631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45979.036554629631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45979.036554629631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45979.036554629631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45979.036554629631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45979.036554629631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45979.036554629631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45979.036554629631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45979.036554629631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45979.036554629631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45979.036554629631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45979.036554629631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45979.036554629631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45979.036554629631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45979.036554629631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45979.036554629631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45979.036554629631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45979.036554629631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45979.036554629631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45979.036554629631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45979.036554629631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45979.036554629631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45979.036554629631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45979.036554629631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45979.036554629631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45979.036554629631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45979.036554629631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45979.036554629631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45979.036554629631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45979.036554629631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45979.036554629631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45979.036554629631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45979.036554629631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45979.036554629631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45979.036554629631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45979.036554629631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45979.036554629631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45979.036554629631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45979.036554629631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45979.036554629631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45979.036554629631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45979.036554629631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45979.036554629631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45979.036554629631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45979.036554629631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45979.036554629631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45979.036554629631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45979.036554629631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45979.036554629631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45979.036554629631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45979.036554629631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45979.036554629631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45979.036554629631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45979.036554629631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45979.036554629631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45979.036554629631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45979.036554629631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45979.036554629631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45979.036554629631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45979.036554629631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45979.036554629631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45979.036554629631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45979.036554629631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45979.036554629631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45979.036554629631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45979.036554629631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45979.036554629631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45979.036554629631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45979.036554629631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45979.036554629631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45979.036554629631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45979.036554629631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45979.036554629631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45979.036554629631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45979.036554629631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45979.036554629631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45979.036554629631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45979.036554629631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45979.036554629631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45979.036554629631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45979.036554629631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45979.036554629631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45979.036554629631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45979.036554629631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45979.036554629631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45979.036554629631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45979.036554629631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45979.036554629631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45979.036554629631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45979.036554629631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45979.036554629631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45979.036554629631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45979.036554629631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45979.036554629631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45979.036554629631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45979.036554629631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45979.036554629631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45979.036554629631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45979.036554629631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45979.036554629631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45979.036554629631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45979.036554629631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45979.036554629631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45979.036554629631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45979.036554629631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45979.036554629631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45979.036554629631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45979.036554629631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45979.036554629631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45979.036554629631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45979.036554629631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45979.036554629631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45979.036554629631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45979.036554629631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45979.036554629631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45979.036554629631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45979.036554629631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45979.036554629631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45979.036554629631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45979.036554629631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45979.036554629631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45979.036554629631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45979.036554629631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45979.036554629631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45979.036554629631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45979.036554629631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45979.036554629631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45979.036554629631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45979.036554629631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45979.036554629631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45979.036554629631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45979.036554629631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45979.036554629631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45979.036554629631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45979.036554629631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45979.036554629631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45979.036554629631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45979.036554629631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45979.036554629631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45979.036554629631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45979.036554629631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45979.036554629631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45979.036554629631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45979.036554629631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45979.036554629631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45979.036554629631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45979.036554629631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45979.036554629631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45979.036554629631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45979.036554629631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45979.036554629631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45979.036554629631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45979.036554629631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45979.036554629631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45979.036554629631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45979.036554629631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45979.036554629631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45979.036554629631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45979.036554629631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45979.036554629631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45979.036554629631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45979.036554629631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45979.036554629631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45979.036554629631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45979.036554629631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45979.036554629631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45979.036554629631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45979.036554629631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45979.036554629631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45979.036554629631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45979.036554629631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45979.036554629631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45979.036554629631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45979.036554629631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45979.036554629631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45979.036554629631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45979.036554629631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45979.036554629631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45979.036554629631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45979.036554629631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45979.036554629631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45979.036554629631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45979.036554629631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45979.036554629631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45979.036554629631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45979.036554629631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45979.036554629631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45979.036554629631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45979.036554629631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45979.036554629631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45979.036554629631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45979.036554629631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45979.036554629631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45979.036554629631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45979.036554629631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45979.036554629631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45979.036554629631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45979.036554629631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45979.036554629631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45979.036554629631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45979.036554629631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45979.036554629631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45979.036554629631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45979.036554629631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45979.036554629631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45979.036554629631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45979.036554629631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45979.036554629631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45979.036554629631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45979.036554629631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45979.036554629631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45979.036554629631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45979.036554629631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45979.036554629631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45979.036554629631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45979.036554629631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45979.036554629631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45979.036554629631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45979.036554629631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45979.036554629631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45979.036554629631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45979.036554629631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45979.036554629631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45979.036554629631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45979.036554629631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45979.036554629631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45979.036554629631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45979.036554629631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45979.036554629631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45979.036554629631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45979.036554629631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45979.036554629631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45979.036554629631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45979.036554629631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45979.036554629631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45979.036554629631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45979.036554629631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45979.036554629631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45979.036554629631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45979.036554629631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45979.036554629631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45979.036554629631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45979.036554629631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45979.036554629631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45979.036554629631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45979.036554629631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45979.036554629631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45979.036554629631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45979.036554629631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45979.036554629631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45979.036554629631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45979.036554629631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45979.036554629631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45979.036554629631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45979.036554629631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45979.036554629631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45979.036554629631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45979.036554629631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45979.036554629631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45979.036554629631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45979.036554629631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45979.036554629631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45979.036554629631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45979.036554629631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45979.036554629631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45979.036554629631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45979.036554629631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45979.036554629631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45979.036554629631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45979.036554629631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45979.036554629631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45979.036554629631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45979.036554629631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45979.036554629631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45979.036554629631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45979.036554629631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45979.036554629631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45979.036554629631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45979.036554629631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45979.036554629631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45979.036554629631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45979.036554629631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45979.036554629631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45979.036554629631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45979.036554629631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45979.036554629631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45979.036554629631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45979.036554629631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45979.036554629631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45979.036554629631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45979.036554629631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45979.036554629631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45979.036554629631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45979.036554629631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45979.036554629631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45979.036554629631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45979.036554629631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45979.036554629631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45979.036554629631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45979.036554629631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45979.036554629631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45979.036554629631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45979.036554629631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45979.036554629631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45979.036554629631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45979.036554629631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45979.036554629631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45979.036554629631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45979.036554629631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45979.036554629631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45979.036554629631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45979.036554629631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45979.036554629631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45979.036554629631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45979.036554629631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45979.036554629631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45979.036554629631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45979.036554629631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45979.036554629631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45979.036554629631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45979.036554629631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45979.036554629631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45979.036554629631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45979.036554629631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45979.036554629631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45979.036554629631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45979.036554629631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45979.036554629631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45979.036554629631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45979.036554629631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45979.036554629631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45979.036554629631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45979.036554629631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45979.036554629631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45979.036554629631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45979.036554629631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45979.036554629631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45979.036554629631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45979.036554629631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45979.036554629631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45979.036554629631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45979.036554629631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45979.036554629631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45979.036554629631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45979.036554629631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45979.036554629631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45979.036554629631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45979.036554629631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45979.036554629631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45979.036554629631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45979.036554629631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45979.036554629631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45979.036554629631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45979.036554629631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45979.036554629631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45979.036554629631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45979.036554629631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45979.036554629631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45979.036554629631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45979.036554629631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45979.036554629631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45979.036554629631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45979.036554629631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45979.036554629631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45979.036554629631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45979.036554629631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45979.036554629631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45979.036554629631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45979.036554629631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45979.036554629631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45979.036554629631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45979.036554629631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45979.036554629631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45979.036554629631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45979.036554629631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45979.036554629631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45979.036554629631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45979.036554629631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45979.036554629631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45979.036554629631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45979.036554629631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45979.036554629631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45979.036554629631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45979.036554629631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45979.036554629631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45979.036554629631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45979.036554629631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45979.036554629631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45979.036554629631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45979.036554629631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45979.036554629631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45979.036554629631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45979.036554629631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45979.036554629631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45979.036554629631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45979.036554629631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45979.036554629631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45979.036554629631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45979.036554629631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45979.036554629631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45979.036554629631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45979.036554629631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45979.036554629631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45979.036554629631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45979.036554629631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45979.036554629631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45979.036554629631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45979.036554629631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45979.036554629631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45979.036554629631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45979.036554629631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45979.036554629631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45979.036554629631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45979.036554629631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45979.036554629631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45979.036554629631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45979.036554629631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45979.036554629631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45979.036554629631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45979.036554629631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45979.036554629631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45979.036554629631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45979.036554629631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45979.036554629631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45979.036554629631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45979.036554629631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45979.036554629631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45979.036554629631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45979.036554629631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45979.036554629631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45979.036554629631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45979.036554629631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45979.036554629631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45979.036554629631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45979.036554629631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45979.036554629631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45979.036554629631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45979.036554629631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45979.036554629631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45979.036554629631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45979.036554629631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45979.036554629631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45979.036554629631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45979.036554629631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45979.036554629631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45979.036554629631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45979.036554629631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45979.036554629631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45979.036554629631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45979.036554629631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45979.036554629631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45979.036554629631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45979.036554629631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45979.036554629631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45979.036554629631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45979.036554629631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45979.036554629631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45979.036554629631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45979.036554629631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45979.036554629631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45979.036554629631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45979.036554629631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45979.036554629631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45979.036554629631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45979.036554629631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45979.036554629631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45979.036554629631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45979.036554629631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45979.036554629631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45979.036554629631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45979.036554629631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45979.036554629631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45979.036554629631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45979.036554629631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45979.036554629631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45979.036554629631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45979.036554629631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45979.036554629631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45979.036554629631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45979.036554629631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45979.036554629631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45979.036554629631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45979.036554629631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45979.036554629631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45979.036554629631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45979.036554629631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45979.036554629631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45979.036554629631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45979.036554629631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45979.036554629631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45979.036554629631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45979.036554629631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45979.036554629631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45979.036554629631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45979.036554629631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45979.036554629631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45979.036554629631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45979.036554629631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45979.036554629631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45979.036554629631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45979.036554629631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45979.036554629631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45979.036554629631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45979.036554629631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45979.036554629631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45979.036554629631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45979.036554629631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45979.036554629631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45979.036554629631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45979.036554629631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45979.036554629631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45979.036554629631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45979.036554629631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45979.036554629631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45979.036554629631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45979.036554629631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45979.036554629631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45979.036554629631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45979.036554629631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45979.036554629631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45979.036554629631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45979.036554629631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45979.036554629631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45979.036554629631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45979.036554629631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45979.036554629631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45979.036554629631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45979.036554629631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45979.036554629631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45979.036554629631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45979.036554629631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45979.036554629631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45979.036554629631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45979.036554629631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45979.036554629631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45979.036554629631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45979.036554629631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45979.036554629631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45979.036554629631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45979.036554629631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45979.036554629631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45979.036554629631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45979.036554629631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45979.036554629631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45979.036554629631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45979.036554629631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45979.036554629631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45979.036554629631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45979.036554629631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45979.036554629631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45979.036554629631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45979.036554629631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45979.036554629631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45979.036554629631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45979.036554629631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45979.036554629631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45979.036554629631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45979.036554629631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45979.036554629631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45979.036554629631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45979.036554629631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45979.036554629631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45979.036554629631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45979.036554629631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45979.036554629631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45979.036554629631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45979.036554629631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45979.036554629631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45979.036554629631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45979.036554629631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45979.036554629631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45979.036554629631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45979.036554629631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45979.036554629631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45979.036554629631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45979.036554629631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45979.036554629631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45979.036554629631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45979.036554629631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45979.036554629631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45979.036554629631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45979.036554629631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45979.036554629631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45979.036554629631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45979.036554629631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45979.036554629631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45979.036554629631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45979.036554629631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45979.036554629631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45979.036554629631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45979.036554629631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45979.036554629631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45979.036554629631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45979.036554629631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45979.036554629631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45979.036554629631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45979.036554629631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45979.036554629631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45979.036554629631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45979.036554629631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45979.036554629631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45979.036554629631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45979.036554629631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45979.036554629631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45979.036554629631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45979.036554629631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45979.036554629631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45979.036554629631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45979.036554629631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45979.036554629631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45979.036554629631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45979.036554629631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45979.036554629631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45979.036554629631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45979.036554629631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45979.036554629631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45979.036554629631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45979.036554629631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45979.036554629631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45979.036554629631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45979.036554629631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45979.036554629631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45979.036554629631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45979.036554629631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45979.036554629631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45979.036554629631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45979.036554629631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45979.036554629631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45979.036554629631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45979.036554629631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45979.036554629631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45979.036554629631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45979.036554629631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45979.036554629631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45979.036554629631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45979.036554629631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45979.036554629631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45979.036554629631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45979.036554629631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45979.036554629631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45979.036554629631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45979.036554629631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45979.036554629631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45979.036554629631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45979.036554629631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45979.036554629631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45979.036554629631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45979.036554629631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45979.036554629631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45979.036554629631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45979.036554629631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45979.036554629631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45979.036554629631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45979.036554629631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45979.036554629631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45979.036554629631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45979.036554629631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45979.036554629631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45979.036554629631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45979.036554629631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45979.036554629631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45979.036554629631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45979.036554629631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45979.036554629631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45979.036554629631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45979.036554629631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45979.036554629631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45979.036554629631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45979.036554629631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45979.036554629631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45979.036554629631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45979.036554629631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45979.036554629631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45979.036554629631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45979.036554629631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45979.036554629631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45979.036554629631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45979.036554629631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45979.036554629631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45979.036554629631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45979.036554629631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45979.036554629631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45979.036554629631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45979.036554629631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45979.036554629631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45979.036554629631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45979.036554629631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45979.036554629631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45979.036554629631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45979.036554629631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45979.036554629631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45979.036554629631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45979.036554629631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45979.036554629631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45979.036554629631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45979.036554629631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45979.036554629631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45979.036554629631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45979.036554629631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45979.036554629631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45979.036554629631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45979.036554629631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45979.036554629631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45979.036554629631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45979.036554629631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45979.036554629631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45979.036554629631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45979.036554629631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45979.036554629631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45979.036554629631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45979.036554629631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45979.036554629631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45979.036554629631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45979.036554629631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45979.036554629631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45979.036554629631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45979.036554629631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45979.036554629631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45979.036554629631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45979.036554629631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45979.036554629631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45979.036554629631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45979.036554629631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45979.036554629631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45979.036554629631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45979.036554629631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45979.036554629631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45979.036554629631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45979.036554629631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45979.036554629631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45979.036554629631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45979.036554629631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45979.036554629631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45979.036554629631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45979.036554629631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45979.036554629631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45979.036554629631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45979.036554629631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45979.036554629631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45979.036554629631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45979.036554629631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45979.036554629631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45979.036554629631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45979.036554629631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45979.036554629631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45979.036554629631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45979.036554629631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45979.036554629631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45979.036554629631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45979.036554629631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45979.036554629631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45979.036554629631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45979.036554629631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45979.036554629631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45979.036554629631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45979.036554629631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45979.036554629631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45979.036554629631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45979.036554629631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45979.036554629631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45979.036554629631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45979.036554629631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45979.036554629631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45979.036554629631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45979.036554629631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45979.036554629631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45979.036554629631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45979.036554629631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45979.036554629631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45979.036554629631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45979.036554629631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45979.036554629631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45979.036554629631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45979.036554629631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45979.036554629631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45979.036554629631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45979.036554629631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45979.036554629631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45979.036554629631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45979.036554629631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45979.036554629631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45979.036554629631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45979.036554629631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45979.036554629631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45979.036554629631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45979.036554629631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45979.036554629631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45979.036554629631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45979.036554629631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45979.036554629631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45979.036554629631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45979.036554629631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45979.036554629631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45979.036554629631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45979.036554629631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45979.036554629631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45979.036554629631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45979.036554629631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45979.036554629631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45979.036554629631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45979.036554629631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45979.036554629631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45979.036554629631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45979.036554629631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45979.036554629631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45979.036554629631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45979.036554629631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45979.036554629631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45979.036554629631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45979.036554629631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45979.036554629631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45979.036554629631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45979.036554629631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45979.036554629631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45979.036554629631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45979.036554629631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45979.036554629631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45979.036554629631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45979.036554629631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45979.036554629631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45979.036554629631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45979.036554629631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45979.036554629631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45979.036554629631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45979.036554629631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45979.036554629631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45979.036554629631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45979.036554629631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45979.036554629631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45979.036554629631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45979.036554629631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45979.036554629631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45979.036554629631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45979.036554629631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45979.036554629631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45979.036554629631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45979.036554629631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45979.036554629631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45979.036554629631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45979.036554629631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45979.036554629631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45979.036554629631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45979.036554629631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45979.036554629631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45979.036554629631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45979.036554629631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45979.036554629631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45979.036554629631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45979.036554629631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45979.036554629631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45979.036554629631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45979.036554629631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45979.036554629631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45979.036554629631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45979.036554629631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45979.036554629631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45979.036554629631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45979.036554629631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45979.036554629631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45979.036554629631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45979.036554629631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45979.036554629631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45979.036554629631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45979.036554629631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45979.036554629631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45979.036554629631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45979.036554629631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45979.036554629631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45979.036554629631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45979.036554629631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45979.036554629631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45979.036554629631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45979.036554629631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45979.036554629631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45979.036554629631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45979.036554629631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45979.036554629631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45979.036554629631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45979.036554629631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45979.036554629631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45979.036554629631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45979.036554629631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45979.036554629631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45979.036554629631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45979.036554629631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45979.036554629631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45979.036554629631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45979.036554629631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45979.036554629631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45979.036554629631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45979.036554629631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45979.036554629631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45979.036554629631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45979.036554629631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45979.036554629631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45979.036554629631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45979.036554629631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45979.036554629631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45979.036554629631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45979.036554629631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45979.036554629631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45979.036554629631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45979.036554629631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45979.036554629631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45979.036554629631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45979.036554629631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45979.036554629631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45979.036554629631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45979.036554629631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45979.036554629631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45979.036554629631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45979.036554629631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45979.036554629631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45979.036554629631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45979.036554629631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45979.036554629631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45979.036554629631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45979.036554629631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45979.036554629631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45979.036554629631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45979.036554629631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45979.036554629631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45979.036554629631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45979.036554629631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45979.036554629631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45979.036554629631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45979.036554629631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45979.036554629631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45979.036554629631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45979.036554629631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45979.036554629631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45979.036554629631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45979.036554629631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45979.036554629631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45979.036554629631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45979.036554629631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45979.036554629631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45979.036554629631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45979.036554629631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45979.036554629631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45979.036554629631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45979.036554629631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45979.036554629631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45979.036554629631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45979.036554629631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45979.036554629631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45979.036554629631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45979.036554629631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45979.036554629631</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275.55583703703451</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45979.036554629631</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45979.036554629631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45979.036554629631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45979.036554629631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45979.036554629631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45979.036554629631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45979.036554629631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45979.036554629631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45979.036554629631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45979.036554629631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45979.036554629631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45979.036554629631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45979.036554629631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45979.036554629631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45979.036554629631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45979.036554629631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45979.036554629631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45979.036554629631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45979.036554629631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45979.036554629631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45979.036554629631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45979.036554629631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45979.036554629631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45979.036554629631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45979.036554629631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45979.036554629631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45979.036554629631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45979.036554629631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45979.036554629631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45979.036554629631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45979.036554629631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45979.036554629631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45979.036554629631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45979.036554629631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45979.036554629631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45979.036554629631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45979.036554629631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45979.036554629631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45979.036554629631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45979.036554629631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45979.036554629631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45979.036554629631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45979.036554629631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45979.036554629631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45979.036554629631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45979.036554629631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45979.036554629631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45979.036554629631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45979.036554629631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45979.036554629631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45979.036554629631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45979.036554629631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45979.036554629631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45979.036554629631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45979.036554629631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45979.036554629631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45979.036554629631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45979.036554629631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45979.036554629631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45979.036554629631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45979.036554629631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45979.036554629631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45979.036554629631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45979.036554629631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45979.036554629631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45979.036554629631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45979.036554629631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45979.036554629631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45979.036554629631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45979.036554629631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45979.036554629631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45979.036554629631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45979.036554629631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45979.036554629631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45979.036554629631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45979.036554629631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45979.036554629631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45979.036554629631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45979.036554629631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45979.036554629631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45979.036554629631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45979.036554629631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45979.036554629631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45979.036554629631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45979.036554629631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45979.036554629631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45979.036554629631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45979.036554629631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45979.036554629631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45979.036554629631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45979.036554629631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45979.036554629631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45979.036554629631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45979.036554629631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45979.036554629631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45979.036554629631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45979.036554629631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45979.036554629631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45979.036554629631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45979.036554629631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45979.036554629631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45979.036554629631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45979.036554629631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45979.036554629631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45979.036554629631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45979.036554629631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45979.036554629631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45979.036554629631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45979.036554629631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45979.036554629631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45979.036554629631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45979.036554629631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45979.036554629631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45979.036554629631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45979.036554629631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45979.036554629631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45979.036554629631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45979.036554629631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45979.036554629631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45979.036554629631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45979.036554629631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45979.036554629631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45979.036554629631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45979.036554629631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45979.036554629631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45979.036554629631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45979.036554629631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45979.036554629631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45979.036554629631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45979.036554629631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45979.036554629631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45979.036554629631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45979.036554629631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45979.036554629631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45979.036554629631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45979.036554629631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45979.036554629631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45979.036554629631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45979.036554629631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45979.036554629631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45979.036554629631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45979.036554629631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45979.036554629631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45979.036554629631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45979.036554629631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45979.036554629631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45979.036554629631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45979.036554629631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45979.036554629631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45979.036554629631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45979.036554629631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45979.036554629631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45979.036554629631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45979.036554629631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45979.036554629631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45979.036554629631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45979.036554629631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45979.036554629631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45979.036554629631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45979.036554629631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45979.036554629631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45979.036554629631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45979.036554629631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45979.036554629631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45979.036554629631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45979.036554629631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45979.036554629631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45979.036554629631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45979.036554629631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45979.036554629631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45979.036554629631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45979.036554629631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45979.036554629631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45979.036554629631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45979.036554629631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45979.036554629631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45979.036554629631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45979.036554629631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45979.036554629631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45979.036554629631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45979.036554629631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45979.036554629631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45979.036554629631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45979.036554629631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45979.036554629631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45979.036554629631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45979.036554629631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45979.036554629631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45979.036554629631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45979.036554629631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45979.036554629631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45979.036554629631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45979.036554629631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45979.036554629631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45979.036554629631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45979.036554629631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45979.036554629631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45979.036554629631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45979.036554629631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45979.036554629631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45979.036554629631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45979.036554629631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45979.036554629631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45979.036554629631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45979.036554629631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45979.036554629631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45979.036554629631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45979.036554629631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45979.036554629631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45979.036554629631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45979.036554629631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45979.036554629631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45979.036554629631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45979.036554629631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45979.036554629631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45979.036554629631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45979.036554629631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45979.036554629631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45979.036554629631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45979.036554629631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45979.036554629631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45979.036554629631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45979.036554629631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45979.036554629631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45979.036554629631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45979.036554629631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45979.036554629631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45979.036554629631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45979.036554629631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45979.036554629631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45979.036554629631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45979.036554629631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45979.036554629631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45979.036554629631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45979.036554629631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45979.036554629631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45979.036554629631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45979.036554629631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45979.036554629631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45979.036554629631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45979.036554629631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45979.036554629631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45979.036554629631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45979.036554629631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45979.036554629631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45979.036554629631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45979.036554629631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45979.036554629631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45979.036554629631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45979.036554629631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45979.036554629631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45979.036554629631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45979.036554629631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45979.036554629631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45979.036554629631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45979.036554629631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45979.036554629631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45979.036554629631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45979.036554629631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45979.036554629631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45979.036554629631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45979.036554629631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45979.036554629631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45979.036554629631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45979.036554629631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45979.036554629631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45979.036554629631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45979.036554629631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45979.036554629631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45979.036554629631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45979.036554629631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45979.036554629631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45979.036554629631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45979.036554629631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45979.036554629631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45979.036554629631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45979.036554629631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45979.036554629631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45979.036554629631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45979.036554629631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45979.036554629631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45979.036554629631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45979.036554629631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45979.036554629631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45979.036554629631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45979.036554629631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45979.036554629631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45979.036554629631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45979.036554629631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45979.036554629631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45979.036554629631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45979.036554629631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45979.036554629631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45979.036554629631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45979.036554629631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45979.036554629631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45979.036554629631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45979.036554629631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45979.036554629631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45979.036554629631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45979.036554629631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45979.036554629631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45979.036554629631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45979.036554629631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45979.036554629631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45979.036554629631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45979.036554629631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45979.036554629631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45979.036554629631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45979.036554629631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45979.036554629631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45979.036554629631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45979.036554629631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45979.036554629631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45979.036554629631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45979.036554629631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45979.036554629631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45979.036554629631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45979.036554629631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45979.036554629631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45979.036554629631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45979.036554629631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45979.036554629631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45979.036554629631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45979.036554629631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45979.036554629631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45979.036554629631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45979.036554629631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45979.036554629631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45979.036554629631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45979.036554629631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45979.036554629631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45979.036554629631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45979.036554629631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45979.036554629631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45979.036554629631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45979.036554629631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45979.036554629631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45979.036554629631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45979.036554629631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45979.036554629631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45979.036554629631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45979.036554629631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45979.036554629631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45979.036554629631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45979.036554629631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45979.036554629631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45979.036554629631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45979.036554629631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45979.036554629631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45979.036554629631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45979.036554629631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45979.036554629631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45979.036554629631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45979.036554629631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45979.036554629631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45979.036554629631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45979.036554629631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45979.036554629631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45979.036554629631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45979.036554629631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45979.036554629631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45979.036554629631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45979.036554629631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45979.036554629631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45979.036554629631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45979.036554629631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45979.036554629631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45979.036554629631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45979.036554629631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45979.036554629631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45979.036554629631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45979.036554629631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45979.036554629631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45979.036554629631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45979.036554629631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45979.036554629631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45979.036554629631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45979.036554629631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45979.036554629631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45979.036554629631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45979.036554629631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45979.036554629631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45979.036554629631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45979.036554629631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45979.036554629631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45979.036554629631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45979.036554629631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45979.036554629631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45979.036554629631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45979.036554629631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45979.036554629631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45979.036554629631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45979.036554629631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45979.036554629631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45979.036554629631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45979.036554629631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45979.036554629631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45979.036554629631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45979.036554629631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45979.036554629631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45979.036554629631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45979.036554629631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45979.036554629631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45979.036554629631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45979.036554629631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45979.036554629631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45979.036554629631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45979.036554629631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45979.036554629631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45979.036554629631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45979.036554629631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45979.036554629631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45979.036554629631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45979.036554629631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45979.036554629631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45979.036554629631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45979.036554629631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45979.036554629631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45979.036554629631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45979.036554629631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45979.036554629631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45979.036554629631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45979.036554629631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45979.036554629631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45979.036554629631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45979.036554629631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45979.036554629631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45979.036554629631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45979.036554629631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45979.036554629631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45979.036554629631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45979.036554629631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45979.036554629631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45979.036554629631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45979.036554629631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45979.036554629631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45979.036554629631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45979.036554629631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45979.036554629631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45979.036554629631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45979.036554629631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45979.036554629631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45979.036554629631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45979.036554629631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45979.036554629631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45979.036554629631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45979.036554629631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45979.036554629631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45979.036554629631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45979.036554629631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45979.036554629631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45979.036554629631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45979.036554629631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45979.036554629631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45979.036554629631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45979.036554629631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45979.036554629631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45979.036554629631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45979.036554629631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45979.036554629631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45979.036554629631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45979.036554629631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45979.036554629631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45979.036554629631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45979.036554629631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45979.036554629631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45979.036554629631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45979.036554629631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45979.036554629631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45979.036554629631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45979.036554629631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45979.036554629631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45979.036554629631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45979.036554629631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45979.036554629631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45979.036554629631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45979.036554629631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45979.036554629631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45979.036554629631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45979.036554629631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45979.036554629631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45979.036554629631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45979.036554629631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45979.036554629631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45979.036554629631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45979.036554629631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45979.036554629631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45979.036554629631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45979.036554629631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45979.036554629631</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45979.036554629631</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45979.036554629631</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45979.036554629631</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45979.036554629631</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45979.036554629631</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45979.036554629631</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45979.036554629631</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45979.036554629631</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45979.036554629631</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45979.036554629631</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45979.036554629631</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45979.036554629631</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45979.036554629631</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45979.036554629631</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45979.036554629631</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45979.036554629631</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45979.036554629631</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45979.036554629631</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45979.036554629631</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45979.036554629631</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45979.036554629631</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45979.036554629631</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45979.036554629631</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8"/>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87.204494444442389</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52.847677314814064</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30.375443518518296</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 ca="1" si="2">IFERROR(NOW()-F5,"")</f>
        <v>1.5217513888928806</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09">
        <f t="shared" ref="G6:G65" ca="1" si="3">IFERROR(NOW()-F6,"")</f>
        <v>45979.036554629631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3"/>
        <v>45979.036554629631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45979.036554629631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45979.036554629631</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09">
        <f t="shared" ca="1" si="3"/>
        <v>45979.036554629631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45979.036554629631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45979.036554629631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45979.036554629631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45979.036554629631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45979.036554629631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45979.036554629631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45979.036554629631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45979.036554629631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45979.036554629631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45979.036554629631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45979.036554629631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45979.036554629631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45979.036554629631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45979.036554629631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45979.036554629631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45979.036554629631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45979.036554629631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45979.036554629631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45979.036554629631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45979.036554629631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45979.036554629631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45979.036554629631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45979.036554629631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45979.036554629631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45979.036554629631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45979.036554629631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45979.036554629631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45979.036554629631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45979.036554629631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45979.036554629631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45979.036554629631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45979.036554629631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45979.036554629631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45979.036554629631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45979.036554629631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45979.036554629631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45979.036554629631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45979.036554629631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45979.036554629631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45979.036554629631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45979.036554629631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45979.036554629631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45979.036554629631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45979.036554629631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45979.036554629631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45979.036554629631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45979.036554629631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45979.036554629631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45979.036554629631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45979.036554629631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45979.036554629631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45979.036554629631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45979.036554629631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45979.036554629631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45979.036554629631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ref="G66:G129" ca="1" si="4">IFERROR(NOW()-F66,"")</f>
        <v>45979.036554629631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4"/>
        <v>45979.036554629631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4"/>
        <v>45979.036554629631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45979.036554629631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45979.036554629631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45979.036554629631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45979.036554629631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45979.036554629631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45979.036554629631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45979.036554629631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45979.036554629631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45979.036554629631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45979.036554629631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45979.036554629631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45979.036554629631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45979.036554629631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45979.036554629631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45979.036554629631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45979.036554629631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45979.036554629631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45979.036554629631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45979.036554629631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45979.036554629631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45979.036554629631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45979.036554629631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45979.036554629631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45979.036554629631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45979.036554629631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45979.036554629631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45979.036554629631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45979.036554629631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45979.036554629631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45979.036554629631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45979.036554629631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45979.036554629631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45979.036554629631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45979.036554629631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45979.036554629631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45979.036554629631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45979.036554629631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45979.036554629631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45979.036554629631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45979.036554629631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45979.036554629631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45979.036554629631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45979.036554629631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45979.036554629631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45979.036554629631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45979.036554629631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45979.036554629631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45979.036554629631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45979.036554629631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45979.036554629631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45979.036554629631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45979.036554629631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45979.036554629631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45979.036554629631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45979.036554629631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45979.036554629631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45979.036554629631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45979.036554629631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45979.036554629631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45979.036554629631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45979.036554629631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ref="G130:G193" ca="1" si="5">IFERROR(NOW()-F130,"")</f>
        <v>45979.036554629631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5"/>
        <v>45979.036554629631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5"/>
        <v>45979.036554629631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45979.036554629631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45979.036554629631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45979.036554629631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45979.036554629631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45979.036554629631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45979.036554629631</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45979.036554629631</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45979.036554629631</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45979.036554629631</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45979.036554629631</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45979.036554629631</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45979.036554629631</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45979.036554629631</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45979.036554629631</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45979.036554629631</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45979.036554629631</v>
      </c>
      <c r="H148" s="109"/>
      <c r="I148" s="109" t="str">
        <f>IFERROR(VLOOKUP(D148,DB!A:F,6,0),"")</f>
        <v/>
      </c>
      <c r="J148" s="109" t="str">
        <f>IFERROR(VLOOKUP(D148,DB!A:G,7,0),"")</f>
        <v/>
      </c>
      <c r="K148" s="109"/>
      <c r="L148" s="109" t="str">
        <f>IFERROR(VLOOKUP(D148,DB!A:I,9,0),"")</f>
        <v/>
      </c>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3</v>
      </c>
      <c r="D2" s="119" t="s">
        <v>36424</v>
      </c>
      <c r="E2" s="109" t="s">
        <v>39021</v>
      </c>
      <c r="F2" s="121">
        <v>45978.939363425925</v>
      </c>
      <c r="G2" s="104">
        <f t="shared" ref="G2:G49" ca="1" si="0">IFERROR(NOW()-F2,"-")</f>
        <v>9.7191203705733642E-2</v>
      </c>
      <c r="H2" s="121">
        <v>45978.939305555556</v>
      </c>
      <c r="I2" s="119" t="str">
        <f>IFERROR(VLOOKUP(D2,DB!A:F,6,0),"")</f>
        <v>Generator-SG</v>
      </c>
      <c r="J2" s="119" t="str">
        <f>IFERROR(VLOOKUP(D2,DB!A:G,7,0),"")</f>
        <v>Vandalized</v>
      </c>
      <c r="K2" s="122" t="s">
        <v>39120</v>
      </c>
      <c r="L2" s="123" t="str">
        <f>IFERROR(VLOOKUP(D2,DB!A:I,9,0),"")</f>
        <v>Latis</v>
      </c>
    </row>
    <row r="3" spans="1:16382" ht="31.5" customHeight="1">
      <c r="A3" s="118"/>
      <c r="B3" s="119" t="str">
        <f>IFERROR(VLOOKUP(D3,DB!A:K,11,0),"")</f>
        <v/>
      </c>
      <c r="C3" s="120"/>
      <c r="D3" s="119"/>
      <c r="E3" s="109"/>
      <c r="F3" s="121"/>
      <c r="G3" s="104">
        <f t="shared" ca="1" si="0"/>
        <v>45979.036554629631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45979.036554629631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45979.036554629631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45979.036554629631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45979.036554629631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45979.036554629631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45979.036554629631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45979.036554629631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45979.036554629631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45979.036554629631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45979.036554629631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45979.036554629631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45979.036554629631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45979.036554629631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45979.036554629631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45979.036554629631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45979.036554629631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45979.036554629631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45979.036554629631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45979.036554629631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45979.036554629631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45979.036554629631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45979.036554629631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45979.036554629631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45979.036554629631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45979.036554629631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45979.036554629631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45979.036554629631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45979.036554629631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45979.036554629631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45979.036554629631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45979.036554629631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45979.036554629631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45979.036554629631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45979.036554629631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45979.036554629631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45979.036554629631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45979.036554629631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45979.036554629631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45979.036554629631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45979.036554629631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45979.036554629631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45979.036554629631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45979.036554629631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45979.036554629631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45979.036554629631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45979.036554629631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ref="G50:G83" ca="1" si="1">IFERROR(NOW()-F50,"-")</f>
        <v>45979.036554629631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45979.036554629631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45979.036554629631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45979.036554629631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45979.036554629631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45979.036554629631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45979.036554629631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45979.036554629631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45979.036554629631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45979.036554629631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45979.036554629631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45979.036554629631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45979.036554629631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45979.036554629631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45979.036554629631</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45979.036554629631</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45979.036554629631</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45979.036554629631</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45979.036554629631</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45979.036554629631</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45979.036554629631</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45979.036554629631</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45979.036554629631</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45979.036554629631</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45979.036554629631</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45979.036554629631</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45979.036554629631</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45979.036554629631</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45979.036554629631</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45979.036554629631</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45979.036554629631</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45979.036554629631</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45979.036554629631</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45979.036554629631</v>
      </c>
      <c r="H83" s="121"/>
      <c r="I83" s="119" t="str">
        <f>IFERROR(VLOOKUP(D83,DB!A:F,6,0),"")</f>
        <v/>
      </c>
      <c r="J83" s="119" t="str">
        <f>IFERROR(VLOOKUP(D83,DB!A:G,7,0),"")</f>
        <v/>
      </c>
      <c r="K83" s="122"/>
      <c r="L83" s="123" t="str">
        <f>IFERROR(VLOOKUP(D83,DB!A:I,9,0),"")</f>
        <v/>
      </c>
    </row>
  </sheetData>
  <dataValidations count="2">
    <dataValidation allowBlank="1" showInputMessage="1" showErrorMessage="1" sqref="E1" xr:uid="{9E1BC488-8814-4F8A-8DBE-742B3278AB71}"/>
    <dataValidation type="list" allowBlank="1" showInputMessage="1" showErrorMessage="1" sqref="E2:E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2025-11-17T21:54:38Z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