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63" documentId="13_ncr:1_{F6CB121F-512D-4AA6-A0C1-0FB36C537598}" xr6:coauthVersionLast="47" xr6:coauthVersionMax="47" xr10:uidLastSave="{05B92208-3C6E-4CC9-8707-2181EA5DBC2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alcChain>
</file>

<file path=xl/sharedStrings.xml><?xml version="1.0" encoding="utf-8"?>
<sst xmlns="http://schemas.openxmlformats.org/spreadsheetml/2006/main" count="180281" uniqueCount="39123">
  <si>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</si>
  <si>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</si>
  <si>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</si>
  <si>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</si>
  <si>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</si>
  <si>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</si>
  <si>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</si>
  <si>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</si>
  <si>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</si>
  <si>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</si>
  <si>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</si>
  <si>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</si>
  <si>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</si>
  <si>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</si>
  <si>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</si>
  <si>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</si>
  <si>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</si>
  <si>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</si>
  <si>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</si>
  <si>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</si>
  <si>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</si>
  <si>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</si>
  <si>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</si>
  <si>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</si>
  <si>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</si>
  <si>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</si>
  <si>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</si>
  <si>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</si>
  <si>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</si>
  <si>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</si>
  <si>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</si>
  <si>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</si>
  <si>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</si>
  <si>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</si>
  <si>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</si>
  <si>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</si>
  <si>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</si>
  <si>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</si>
  <si>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</si>
  <si>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</si>
  <si>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</si>
  <si>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</si>
  <si>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</si>
  <si>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</si>
  <si>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</si>
  <si>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</si>
  <si>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</si>
  <si>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</si>
  <si>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</si>
  <si>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</si>
  <si>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</si>
  <si>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</si>
  <si>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</si>
  <si>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</si>
  <si>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</si>
  <si>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</si>
  <si>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</si>
  <si>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</si>
  <si>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</si>
  <si>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</si>
  <si>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</si>
  <si>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</si>
  <si>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</si>
  <si>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</si>
  <si>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</si>
  <si>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</si>
  <si>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</si>
  <si>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</si>
  <si>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</si>
  <si>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</si>
  <si>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</si>
  <si>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</si>
  <si>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</si>
  <si>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</si>
  <si>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</si>
  <si>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</si>
  <si>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</si>
  <si>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</si>
  <si>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</si>
  <si>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</si>
  <si>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</si>
  <si>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</si>
  <si>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</si>
  <si>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</si>
  <si>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</si>
  <si>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</si>
  <si>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</si>
  <si>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</si>
  <si>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</si>
  <si>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</si>
  <si>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</si>
  <si>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</si>
  <si>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</si>
  <si>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</si>
  <si>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</si>
  <si>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</si>
  <si>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</si>
  <si>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</si>
  <si>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</si>
  <si>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</si>
  <si>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</si>
  <si>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</si>
  <si>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</si>
  <si>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</si>
  <si>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</si>
  <si>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</si>
  <si>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</si>
  <si>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</si>
  <si>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</si>
  <si>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</si>
  <si>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</si>
  <si>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</si>
  <si>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</si>
  <si>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</si>
  <si>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</si>
  <si>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</si>
  <si>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</si>
  <si>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</si>
  <si>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</si>
  <si>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</si>
  <si>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</si>
  <si>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</si>
  <si>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</si>
  <si>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</si>
  <si>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</si>
  <si>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</si>
  <si>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</si>
  <si>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</si>
  <si>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</si>
  <si>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</si>
  <si>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</si>
  <si>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</si>
  <si>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</si>
  <si>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</si>
  <si>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</si>
  <si>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</si>
  <si>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</si>
  <si>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</si>
  <si>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</si>
  <si>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</si>
  <si>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</si>
  <si>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</si>
  <si>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</si>
  <si>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</si>
  <si>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</si>
  <si>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</si>
  <si>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</si>
  <si>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</si>
  <si>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</si>
  <si>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</si>
  <si>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</si>
  <si>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</si>
  <si>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</si>
  <si>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</si>
  <si>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</si>
  <si>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</si>
  <si>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</si>
  <si>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</si>
  <si>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</si>
  <si>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</si>
  <si>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</si>
  <si>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</si>
  <si>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</si>
  <si>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</si>
  <si>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</si>
  <si>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</si>
  <si>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</si>
  <si>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</si>
  <si>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</si>
  <si>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</si>
  <si>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</si>
  <si>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</si>
  <si>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</si>
  <si>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</si>
  <si>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</si>
  <si>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</si>
  <si>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</si>
  <si>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</si>
  <si>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</si>
  <si>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</si>
  <si>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</si>
  <si>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</si>
  <si>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</si>
  <si>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</si>
  <si>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</si>
  <si>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</si>
  <si>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</si>
  <si>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</si>
  <si>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</si>
  <si>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</si>
  <si>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</si>
  <si>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</si>
  <si>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</si>
  <si>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</si>
  <si>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</si>
  <si>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</si>
  <si>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</si>
  <si>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</si>
  <si>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</si>
  <si>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</si>
  <si>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</si>
  <si>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</si>
  <si>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</si>
  <si>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</si>
  <si>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</si>
  <si>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</si>
  <si>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</si>
  <si>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</si>
  <si>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</si>
  <si>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</si>
  <si>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</si>
  <si>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</si>
  <si>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</si>
  <si>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</si>
  <si>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</si>
  <si>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</si>
  <si>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</si>
  <si>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</si>
  <si>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</si>
  <si>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</si>
  <si>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</si>
  <si>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</si>
  <si>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</si>
  <si>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</si>
  <si>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</si>
  <si>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</si>
  <si>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</si>
  <si>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</si>
  <si>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</si>
  <si>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</si>
  <si>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</si>
  <si>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</si>
  <si>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</si>
  <si>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</si>
  <si>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</si>
  <si>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</si>
  <si>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</si>
  <si>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</si>
  <si>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</si>
  <si>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</si>
  <si>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</si>
  <si>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</si>
  <si>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</si>
  <si>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</si>
  <si>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</si>
  <si>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</si>
  <si>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</si>
  <si>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</si>
  <si>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</si>
  <si>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</si>
  <si>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</si>
  <si>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</si>
  <si>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</si>
  <si>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</si>
  <si>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</si>
  <si>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</si>
  <si>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</si>
  <si>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</si>
  <si>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</si>
  <si>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</si>
  <si>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</si>
  <si>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</si>
  <si>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</si>
  <si>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</si>
  <si>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</si>
  <si>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</si>
  <si>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</si>
  <si>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</si>
  <si>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</si>
  <si>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</si>
  <si>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</si>
  <si>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</si>
  <si>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</si>
  <si>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</si>
  <si>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</si>
  <si>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</si>
  <si>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</si>
  <si>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</si>
  <si>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</si>
  <si>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</si>
  <si>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</si>
  <si>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</si>
  <si>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</si>
  <si>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</si>
  <si>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</si>
  <si>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</si>
  <si>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</si>
  <si>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</si>
  <si>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</si>
  <si>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</si>
  <si>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</si>
  <si>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</si>
  <si>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</si>
  <si>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</si>
  <si>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</si>
  <si>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</si>
  <si>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</si>
  <si>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</si>
  <si>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</si>
  <si>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</si>
  <si>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</si>
  <si>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</si>
  <si>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</si>
  <si>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</si>
  <si>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</si>
  <si>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</si>
  <si>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</si>
  <si>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</si>
  <si>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</si>
  <si>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</si>
  <si>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</si>
  <si>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</si>
  <si>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</si>
  <si>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</si>
  <si>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</si>
  <si>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</si>
  <si>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</si>
  <si>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</si>
  <si>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</si>
  <si>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</si>
  <si>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</si>
  <si>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</si>
  <si>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</si>
  <si>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</si>
  <si>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</si>
  <si>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</si>
  <si>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</si>
  <si>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</si>
  <si>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</si>
  <si>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</si>
  <si>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</si>
  <si>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</si>
  <si>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</si>
  <si>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</si>
  <si>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</si>
  <si>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</si>
  <si>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</si>
  <si>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</si>
  <si>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</si>
  <si>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</si>
  <si>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</si>
  <si>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</si>
  <si>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</si>
  <si>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</si>
  <si>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</si>
  <si>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</si>
  <si>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</si>
  <si>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</si>
  <si>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</si>
  <si>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</si>
  <si>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</si>
  <si>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</si>
  <si>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</si>
  <si>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</si>
  <si>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</si>
  <si>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</si>
  <si>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</si>
  <si>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</si>
  <si>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</si>
  <si>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</si>
  <si>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</si>
  <si>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</si>
  <si>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</si>
  <si>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</si>
  <si>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</si>
  <si>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</si>
  <si>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</si>
  <si>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</si>
  <si>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</si>
  <si>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</si>
  <si>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</si>
  <si>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</si>
  <si>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</si>
  <si>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</si>
  <si>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</si>
  <si>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</si>
  <si>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</si>
  <si>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</si>
  <si>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</si>
  <si>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</si>
  <si>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</si>
  <si>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</si>
  <si>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</si>
  <si>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</si>
  <si>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</si>
  <si>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</si>
  <si>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</si>
  <si>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</si>
  <si>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</si>
  <si>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</si>
  <si>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</si>
  <si>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</si>
  <si>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</si>
  <si>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</si>
  <si>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</si>
  <si>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</si>
  <si>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</si>
  <si>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</si>
  <si>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</si>
  <si>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</si>
  <si>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</si>
  <si>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</si>
  <si>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</si>
  <si>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</si>
  <si>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</si>
  <si>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</si>
  <si>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</si>
  <si>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</si>
  <si>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</si>
  <si>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</si>
  <si>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</si>
  <si>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</si>
  <si>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</si>
  <si>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</si>
  <si>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</si>
  <si>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</si>
  <si>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</si>
  <si>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</si>
  <si>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</si>
  <si>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</si>
  <si>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</si>
  <si>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</si>
  <si>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</si>
  <si>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</si>
  <si>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</si>
  <si>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</si>
  <si>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</si>
  <si>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</si>
  <si>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</si>
  <si>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</si>
  <si>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</si>
  <si>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</si>
  <si>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</si>
  <si>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</si>
  <si>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</si>
  <si>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</si>
  <si>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</si>
  <si>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</si>
  <si>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</si>
  <si>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</si>
  <si>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</si>
  <si>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</si>
  <si>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</si>
  <si>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</si>
  <si>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</si>
  <si>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</si>
  <si>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</si>
  <si>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</si>
  <si>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</si>
  <si>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</si>
  <si>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</si>
  <si>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</si>
  <si>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</si>
  <si>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</si>
  <si>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</si>
  <si>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</si>
  <si>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</si>
  <si>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</si>
  <si>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</si>
  <si>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</si>
  <si>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</si>
  <si>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</si>
  <si>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</si>
  <si>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</si>
  <si>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</si>
  <si>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</si>
  <si>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</si>
  <si>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</si>
  <si>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</si>
  <si>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</si>
  <si>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</si>
  <si>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</si>
  <si>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</si>
  <si>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</si>
  <si>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</si>
  <si>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</si>
  <si>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</si>
  <si>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</si>
  <si>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</si>
  <si>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</si>
  <si>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</si>
  <si>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</si>
  <si>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</si>
  <si>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</si>
  <si>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</si>
  <si>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</si>
  <si>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</si>
  <si>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</si>
  <si>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</si>
  <si>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</si>
  <si>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</si>
  <si>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</si>
  <si>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</si>
  <si>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</si>
  <si>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</si>
  <si>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</si>
  <si>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</si>
  <si>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</si>
  <si>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</si>
  <si>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</si>
  <si>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</si>
  <si>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</si>
  <si>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</si>
  <si>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</si>
  <si>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</si>
  <si>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</si>
  <si>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</si>
  <si>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</si>
  <si>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</si>
  <si>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</si>
  <si>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</si>
  <si>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</si>
  <si>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</si>
  <si>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</si>
  <si>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</si>
  <si>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</si>
  <si>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</si>
  <si>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</si>
  <si>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</si>
  <si>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</si>
  <si>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</si>
  <si>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</si>
  <si>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</si>
  <si>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</si>
  <si>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</si>
  <si>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</si>
  <si>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</si>
  <si>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</si>
  <si>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</si>
  <si>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</si>
  <si>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</si>
  <si>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</si>
  <si>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</si>
  <si>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</si>
  <si>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</si>
  <si>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</si>
  <si>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</si>
  <si>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</si>
  <si>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</si>
  <si>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</si>
  <si>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</si>
  <si>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</si>
  <si>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</si>
  <si>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</si>
  <si>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</si>
  <si>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</si>
  <si>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</si>
  <si>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</si>
  <si>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</si>
  <si>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</si>
  <si>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</si>
  <si>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</si>
  <si>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</si>
  <si>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</si>
  <si>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</si>
  <si>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</si>
  <si>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</si>
  <si>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</si>
  <si>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</si>
  <si>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</si>
  <si>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</si>
  <si>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</si>
  <si>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</si>
  <si>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</si>
  <si>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</si>
  <si>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</si>
  <si>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</si>
  <si>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</si>
  <si>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</si>
  <si>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</si>
  <si>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</si>
  <si>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</si>
  <si>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</si>
  <si>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</si>
  <si>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</si>
  <si>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</si>
  <si>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</si>
  <si>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</si>
  <si>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</si>
  <si>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</si>
  <si>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</si>
  <si>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</si>
  <si>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</si>
  <si>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</si>
  <si>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</si>
  <si>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</si>
  <si>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</si>
  <si>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</si>
  <si>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</si>
  <si>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</si>
  <si>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</si>
  <si>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</si>
  <si>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</si>
  <si>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</si>
  <si>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</si>
  <si>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</si>
  <si>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</si>
  <si>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</si>
  <si>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</si>
  <si>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</si>
  <si>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</si>
  <si>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</si>
  <si>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</si>
  <si>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</si>
  <si>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</si>
  <si>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</si>
  <si>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</si>
  <si>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</si>
  <si>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</si>
  <si>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</si>
  <si>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</si>
  <si>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</si>
  <si>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</si>
  <si>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</si>
  <si>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</si>
  <si>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</si>
  <si>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</si>
  <si>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</si>
  <si>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</si>
  <si>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</si>
  <si>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</si>
  <si>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</si>
  <si>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</si>
  <si>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</si>
  <si>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</si>
  <si>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</si>
  <si>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</si>
  <si>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</si>
  <si>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</si>
  <si>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</si>
  <si>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</si>
  <si>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</si>
  <si>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</si>
  <si>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</si>
  <si>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</si>
  <si>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</si>
  <si>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</si>
  <si>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</si>
  <si>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</si>
  <si>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</si>
  <si>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</si>
  <si>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</si>
  <si>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</si>
  <si>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</si>
  <si>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</si>
  <si>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</si>
  <si>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</si>
  <si>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</si>
  <si>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</si>
  <si>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</si>
  <si>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</si>
  <si>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</si>
  <si>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</si>
  <si>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</si>
  <si>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</si>
  <si>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</si>
  <si>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</si>
  <si>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</si>
  <si>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</si>
  <si>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</si>
  <si>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</si>
  <si>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</si>
  <si>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</si>
  <si>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</si>
  <si>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</si>
  <si>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</si>
  <si>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</si>
  <si>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</si>
  <si>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</si>
  <si>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</si>
  <si>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</si>
  <si>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</si>
  <si>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</si>
  <si>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</si>
  <si>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</si>
  <si>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</si>
  <si>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</si>
  <si>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</si>
  <si>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</si>
  <si>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</si>
  <si>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</si>
  <si>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</si>
  <si>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</si>
  <si>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</si>
  <si>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</si>
  <si>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</si>
  <si>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</si>
  <si>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</si>
  <si>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</si>
  <si>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</si>
  <si>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</si>
  <si>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</si>
  <si>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</si>
  <si>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</si>
  <si>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</si>
  <si>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</si>
  <si>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</si>
  <si>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</si>
  <si>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</si>
  <si>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</si>
  <si>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</si>
  <si>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</si>
  <si>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</si>
  <si>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</si>
  <si>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</si>
  <si>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</si>
  <si>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</si>
  <si>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</si>
  <si>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</si>
  <si>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</si>
  <si>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</si>
  <si>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</si>
  <si>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</si>
  <si>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</si>
  <si>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</si>
  <si>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</si>
  <si>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</si>
  <si>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</si>
  <si>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</si>
  <si>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</si>
  <si>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</si>
  <si>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</si>
  <si>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</si>
  <si>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</si>
  <si>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</si>
  <si>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</si>
  <si>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</si>
  <si>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</si>
  <si>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</si>
  <si>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</si>
  <si>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</si>
  <si>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</si>
  <si>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</si>
  <si>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</si>
  <si>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</si>
  <si>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</si>
  <si>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</si>
  <si>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</si>
  <si>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</si>
  <si>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</si>
  <si>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</si>
  <si>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</si>
  <si>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</si>
  <si>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</si>
  <si>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</si>
  <si>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</si>
  <si>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</si>
  <si>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</si>
  <si>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</si>
  <si>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</si>
  <si>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</si>
  <si>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</si>
  <si>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</si>
  <si>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</si>
  <si>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</si>
  <si>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</si>
  <si>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</si>
  <si>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</si>
  <si>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</si>
  <si>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</si>
  <si>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</si>
  <si>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</si>
  <si>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</si>
  <si>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</si>
  <si>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</si>
  <si>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</si>
  <si>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</si>
  <si>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</si>
  <si>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</si>
  <si>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</si>
  <si>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</si>
  <si>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</si>
  <si>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</si>
  <si>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</si>
  <si>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</si>
  <si>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</si>
  <si>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</si>
  <si>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</si>
  <si>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</si>
  <si>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</si>
  <si>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</si>
  <si>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</si>
  <si>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</si>
  <si>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</si>
  <si>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</si>
  <si>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</si>
  <si>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</si>
  <si>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</si>
  <si>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</si>
  <si>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</si>
  <si>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</si>
  <si>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</si>
  <si>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</si>
  <si>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</si>
  <si>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</si>
  <si>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</si>
  <si>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</si>
  <si>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</si>
  <si>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</si>
  <si>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</si>
  <si>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</si>
  <si>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</si>
  <si>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</si>
  <si>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</si>
  <si>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</si>
  <si>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</si>
  <si>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</si>
  <si>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</si>
  <si>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</si>
  <si>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</si>
  <si>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</si>
  <si>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</si>
  <si>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</si>
  <si>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</si>
  <si>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</si>
  <si>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</si>
  <si>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</si>
  <si>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</si>
  <si>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</si>
  <si>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</si>
  <si>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</si>
  <si>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</si>
  <si>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</si>
  <si>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</si>
  <si>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</si>
  <si>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</si>
  <si>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</si>
  <si>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</si>
  <si>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</si>
  <si>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</si>
  <si>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</si>
  <si>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</si>
  <si>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</si>
  <si>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</si>
  <si>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</si>
  <si>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</si>
  <si>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</si>
  <si>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</si>
  <si>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</si>
  <si>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</si>
  <si>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</si>
  <si>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</si>
  <si>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</si>
  <si>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</si>
  <si>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</si>
  <si>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</si>
  <si>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</si>
  <si>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</si>
  <si>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</si>
  <si>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</si>
  <si>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</si>
  <si>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</si>
  <si>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</si>
  <si>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</si>
  <si>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</si>
  <si>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</si>
  <si>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</si>
  <si>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</si>
  <si>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</si>
  <si>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</si>
  <si>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</si>
  <si>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</si>
  <si>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</si>
  <si>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</si>
  <si>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</si>
  <si>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</si>
  <si>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</si>
  <si>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</si>
  <si>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</si>
  <si>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</si>
  <si>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</si>
  <si>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</si>
  <si>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</si>
  <si>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</si>
  <si>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</si>
  <si>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</si>
  <si>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</si>
  <si>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</si>
  <si>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</si>
  <si>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</si>
  <si>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</si>
  <si>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</si>
  <si>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</si>
  <si>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</si>
  <si>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</si>
  <si>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</si>
  <si>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</si>
  <si>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</si>
  <si>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</si>
  <si>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</si>
  <si>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</si>
  <si>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</si>
  <si>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</si>
  <si>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</si>
  <si>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</si>
  <si>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</si>
  <si>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</si>
  <si>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</si>
  <si>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</si>
  <si>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</si>
  <si>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</si>
  <si>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</si>
  <si>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</si>
  <si>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</si>
  <si>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</si>
  <si>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</si>
  <si>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</si>
  <si>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</si>
  <si>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</si>
  <si>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</si>
  <si>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</si>
  <si>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</si>
  <si>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</si>
  <si>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</si>
  <si>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</si>
  <si>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</si>
  <si>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</si>
  <si>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</si>
  <si>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</si>
  <si>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</si>
  <si>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</si>
  <si>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</si>
  <si>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</si>
  <si>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</si>
  <si>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</si>
  <si>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</si>
  <si>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</si>
  <si>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</si>
  <si>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</si>
  <si>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</si>
  <si>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</si>
  <si>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</si>
  <si>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</si>
  <si>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</si>
  <si>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</si>
  <si>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</si>
  <si>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</si>
  <si>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</si>
  <si>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</si>
  <si>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</si>
  <si>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</si>
  <si>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</si>
  <si>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</si>
  <si>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</si>
  <si>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</si>
  <si>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</si>
  <si>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</si>
  <si>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</si>
  <si>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</si>
  <si>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</si>
  <si>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</si>
  <si>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</si>
  <si>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</si>
  <si>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</si>
  <si>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</si>
  <si>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</si>
  <si>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</si>
  <si>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</si>
  <si>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</si>
  <si>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</si>
  <si>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</si>
  <si>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</si>
  <si>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</si>
  <si>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</si>
  <si>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</si>
  <si>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</si>
  <si>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</si>
  <si>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</si>
  <si>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</si>
  <si>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</si>
  <si>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</si>
  <si>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</si>
  <si>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</si>
  <si>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</si>
  <si>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</si>
  <si>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</si>
  <si>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</si>
  <si>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</si>
  <si>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</si>
  <si>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</si>
  <si>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</si>
  <si>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</si>
  <si>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</si>
  <si>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</si>
  <si>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</si>
  <si>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</si>
  <si>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</si>
  <si>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</si>
  <si>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</si>
  <si>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</si>
  <si>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</si>
  <si>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</si>
  <si>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</si>
  <si>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</si>
  <si>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</si>
  <si>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</si>
  <si>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</si>
  <si>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</si>
  <si>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</si>
  <si>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</si>
  <si>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</si>
  <si>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</si>
  <si>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</si>
  <si>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</si>
  <si>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</si>
  <si>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</si>
  <si>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</si>
  <si>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</si>
  <si>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</si>
  <si>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</si>
  <si>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</si>
  <si>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</si>
  <si>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</si>
  <si>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</si>
  <si>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</si>
  <si>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</si>
  <si>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</si>
  <si>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</si>
  <si>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</si>
  <si>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</si>
  <si>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</si>
  <si>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</si>
  <si>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</si>
  <si>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</si>
  <si>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</si>
  <si>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</si>
  <si>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</si>
  <si>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</si>
  <si>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</si>
  <si>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</si>
  <si>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</si>
  <si>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</si>
  <si>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</si>
  <si>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</si>
  <si>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</si>
  <si>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</si>
  <si>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</si>
  <si>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</si>
  <si>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</si>
  <si>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</si>
  <si>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</si>
  <si>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</si>
  <si>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</si>
  <si>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</si>
  <si>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</si>
  <si>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</si>
  <si>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</si>
  <si>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</si>
  <si>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</si>
  <si>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</si>
  <si>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</si>
  <si>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</si>
  <si>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</si>
  <si>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</si>
  <si>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</si>
  <si>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</si>
  <si>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</si>
  <si>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</si>
  <si>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</si>
  <si>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</si>
  <si>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</si>
  <si>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</si>
  <si>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</si>
  <si>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</si>
  <si>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</si>
  <si>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</si>
  <si>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</si>
  <si>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</si>
  <si>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</si>
  <si>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</si>
  <si>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</si>
  <si>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</si>
  <si>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</si>
  <si>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</si>
  <si>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</si>
  <si>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</si>
  <si>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</si>
  <si>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</si>
  <si>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</si>
  <si>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</si>
  <si>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</si>
  <si>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</si>
  <si>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</si>
  <si>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</si>
  <si>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</si>
  <si>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</si>
  <si>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</si>
  <si>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</si>
  <si>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</si>
  <si>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</si>
  <si>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</si>
  <si>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</si>
  <si>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</si>
  <si>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</si>
  <si>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</si>
  <si>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</si>
  <si>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</si>
  <si>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</si>
  <si>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</si>
  <si>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</si>
  <si>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</si>
  <si>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</si>
  <si>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</si>
  <si>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</si>
  <si>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</si>
  <si>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</si>
  <si>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</si>
  <si>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</si>
  <si>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</si>
  <si>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</si>
  <si>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</si>
  <si>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</si>
  <si>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</si>
  <si>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</si>
  <si>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</si>
  <si>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</si>
  <si>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</si>
  <si>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</si>
  <si>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</si>
  <si>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</si>
  <si>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</si>
  <si>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</si>
  <si>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</si>
  <si>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</si>
  <si>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</si>
  <si>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</si>
  <si>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</si>
  <si>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</si>
  <si>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</si>
  <si>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</si>
  <si>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</si>
  <si>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</si>
  <si>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</si>
  <si>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</si>
  <si>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</si>
  <si>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</si>
  <si>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</si>
  <si>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</si>
  <si>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</si>
  <si>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</si>
  <si>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</si>
  <si>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</si>
  <si>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</si>
  <si>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</si>
  <si>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</si>
  <si>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</si>
  <si>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</si>
  <si>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</si>
  <si>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</si>
  <si>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</si>
  <si>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</si>
  <si>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</si>
  <si>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</si>
  <si>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</si>
  <si>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</si>
  <si>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</si>
  <si>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</si>
  <si>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</si>
  <si>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</si>
  <si>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</si>
  <si>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</si>
  <si>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</si>
  <si>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</si>
  <si>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</si>
  <si>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</si>
  <si>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</si>
  <si>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</si>
  <si>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</si>
  <si>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</si>
  <si>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</si>
  <si>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</si>
  <si>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</si>
  <si>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</si>
  <si>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</si>
  <si>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</si>
  <si>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</si>
  <si>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</si>
  <si>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</si>
  <si>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</si>
  <si>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</si>
  <si>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</si>
  <si>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</si>
  <si>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</si>
  <si>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</si>
  <si>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</si>
  <si>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</si>
  <si>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</si>
  <si>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</si>
  <si>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</si>
  <si>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</si>
  <si>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</si>
  <si>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</si>
  <si>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</si>
  <si>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</si>
  <si>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</si>
  <si>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</si>
  <si>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</si>
  <si>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</si>
  <si>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</si>
  <si>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</si>
  <si>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</si>
  <si>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</si>
  <si>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</si>
  <si>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</si>
  <si>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</si>
  <si>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</si>
  <si>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</si>
  <si>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</si>
  <si>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</si>
  <si>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</si>
  <si>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</si>
  <si>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</si>
  <si>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</si>
  <si>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</si>
  <si>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</si>
  <si>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</si>
  <si>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</si>
  <si>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</si>
  <si>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</si>
  <si>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</si>
  <si>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</si>
  <si>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</si>
  <si>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</si>
  <si>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</si>
  <si>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</si>
  <si>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</si>
  <si>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</si>
  <si>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</si>
  <si>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</si>
  <si>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</si>
  <si>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</si>
  <si>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</si>
  <si>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</si>
  <si>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</si>
  <si>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</si>
  <si>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</si>
  <si>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</si>
  <si>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</si>
  <si>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</si>
  <si>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</si>
  <si>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</si>
  <si>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</si>
  <si>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</si>
  <si>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</si>
  <si>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</si>
  <si>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</si>
  <si>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</si>
  <si>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</si>
  <si>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</si>
  <si>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</si>
  <si>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</si>
  <si>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</si>
  <si>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</si>
  <si>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</si>
  <si>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</si>
  <si>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</si>
  <si>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</si>
  <si>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</si>
  <si>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</si>
  <si>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</si>
  <si>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</si>
  <si>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</si>
  <si>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</si>
  <si>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</si>
  <si>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</si>
  <si>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</si>
  <si>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</si>
  <si>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</si>
  <si>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</si>
  <si>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</si>
  <si>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</si>
  <si>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</si>
  <si>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</si>
  <si>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</si>
  <si>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</si>
  <si>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</si>
  <si>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</si>
  <si>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</si>
  <si>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</si>
  <si>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</si>
  <si>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</si>
  <si>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</si>
  <si>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</si>
  <si>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</si>
  <si>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</si>
  <si>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</si>
  <si>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</si>
  <si>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</si>
  <si>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</si>
  <si>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</si>
  <si>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</si>
  <si>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</si>
  <si>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</si>
  <si>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</si>
  <si>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</si>
  <si>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</si>
  <si>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</si>
  <si>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</si>
  <si>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</si>
  <si>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</si>
  <si>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</si>
  <si>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</si>
  <si>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</si>
  <si>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</si>
  <si>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</si>
  <si>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</si>
  <si>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</si>
  <si>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</si>
  <si>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</si>
  <si>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</si>
  <si>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</si>
  <si>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</si>
  <si>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</si>
  <si>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</si>
  <si>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</si>
  <si>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</si>
  <si>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</si>
  <si>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</si>
  <si>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</si>
  <si>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</si>
  <si>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</si>
  <si>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</si>
  <si>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</si>
  <si>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</si>
  <si>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</si>
  <si>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</si>
  <si>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</si>
  <si>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</si>
  <si>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</si>
  <si>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</si>
  <si>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</si>
  <si>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</si>
  <si>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</si>
  <si>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</si>
  <si>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</si>
  <si>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</si>
  <si>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</si>
  <si>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</si>
  <si>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</si>
  <si>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</si>
  <si>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</si>
  <si>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</si>
  <si>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</si>
  <si>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</si>
  <si>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</si>
  <si>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</si>
  <si>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</si>
  <si>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</si>
  <si>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</si>
  <si>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</si>
  <si>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</si>
  <si>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</si>
  <si>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</si>
  <si>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</si>
  <si>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</si>
  <si>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</si>
  <si>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</si>
  <si>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</si>
  <si>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</si>
  <si>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</si>
  <si>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</si>
  <si>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</si>
  <si>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</si>
  <si>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</si>
  <si>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</si>
  <si>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</si>
  <si>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</si>
  <si>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</si>
  <si>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</si>
  <si>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</si>
  <si>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</si>
  <si>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</si>
  <si>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</si>
  <si>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</si>
  <si>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</si>
  <si>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</si>
  <si>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</si>
  <si>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</si>
  <si>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</si>
  <si>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</si>
  <si>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</si>
  <si>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</si>
  <si>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</si>
  <si>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</si>
  <si>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</si>
  <si>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</si>
  <si>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</si>
  <si>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</si>
  <si>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</si>
  <si>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</si>
  <si>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</si>
  <si>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</si>
  <si>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</si>
  <si>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</si>
  <si>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</si>
  <si>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</si>
  <si>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</si>
  <si>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</si>
  <si>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</si>
  <si>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</si>
  <si>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</si>
  <si>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</si>
  <si>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</si>
  <si>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</si>
  <si>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</si>
  <si>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</si>
  <si>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</si>
  <si>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</si>
  <si>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</si>
  <si>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</si>
  <si>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</si>
  <si>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</si>
  <si>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</si>
  <si>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</si>
  <si>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</si>
  <si>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</si>
  <si>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</si>
  <si>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</si>
  <si>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</si>
  <si>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</si>
  <si>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</si>
  <si>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</si>
  <si>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</si>
  <si>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</si>
  <si>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</si>
  <si>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</si>
  <si>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</si>
  <si>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</si>
  <si>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</si>
  <si>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</si>
  <si>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</si>
  <si>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</si>
  <si>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</si>
  <si>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</si>
  <si>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</si>
  <si>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</si>
  <si>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</si>
  <si>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</si>
  <si>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</si>
  <si>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</si>
  <si>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</si>
  <si>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</si>
  <si>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</si>
  <si>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</si>
  <si>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</si>
  <si>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</si>
  <si>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</si>
  <si>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</si>
  <si>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</si>
  <si>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</si>
  <si>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</si>
  <si>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</si>
  <si>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</si>
  <si>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</si>
  <si>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</si>
  <si>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</si>
  <si>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</si>
  <si>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</si>
  <si>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</si>
  <si>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</si>
  <si>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</si>
  <si>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</si>
  <si>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</si>
  <si>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</si>
  <si>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</si>
  <si>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</si>
  <si>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</si>
  <si>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</si>
  <si>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</si>
  <si>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</si>
  <si>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</si>
  <si>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</si>
  <si>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</si>
  <si>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</si>
  <si>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</si>
  <si>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</si>
  <si>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</si>
  <si>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</si>
  <si>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</si>
  <si>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</si>
  <si>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</si>
  <si>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</si>
  <si>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</si>
  <si>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</si>
  <si>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</si>
  <si>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</si>
  <si>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</si>
  <si>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</si>
  <si>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</si>
  <si>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</si>
  <si>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</si>
  <si>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</si>
  <si>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</si>
  <si>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</si>
  <si>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</si>
  <si>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</si>
  <si>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</si>
  <si>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</si>
  <si>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</si>
  <si>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</si>
  <si>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</si>
  <si>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</si>
  <si>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</si>
  <si>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</si>
  <si>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</si>
  <si>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</si>
  <si>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</si>
  <si>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</si>
  <si>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</si>
  <si>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</si>
  <si>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</si>
  <si>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</si>
  <si>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</si>
  <si>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</si>
  <si>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</si>
  <si>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</si>
  <si>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</si>
  <si>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</si>
  <si>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</si>
  <si>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</si>
  <si>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</si>
  <si>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</si>
  <si>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</si>
  <si>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</si>
  <si>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</si>
  <si>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</si>
  <si>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</si>
  <si>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</si>
  <si>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</si>
  <si>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</si>
  <si>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</si>
  <si>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</si>
  <si>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</si>
  <si>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</si>
  <si>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</si>
  <si>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</si>
  <si>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</si>
  <si>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</si>
  <si>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</si>
  <si>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</si>
  <si>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</si>
  <si>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</si>
  <si>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</si>
  <si>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</si>
  <si>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</si>
  <si>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</si>
  <si>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</si>
  <si>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</si>
  <si>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</si>
  <si>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</si>
  <si>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</si>
  <si>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</si>
  <si>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</si>
  <si>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</si>
  <si>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</si>
  <si>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</si>
  <si>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</si>
  <si>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</si>
  <si>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</si>
  <si>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</si>
  <si>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</si>
  <si>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</si>
  <si>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</si>
  <si>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</si>
  <si>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</si>
  <si>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</si>
  <si>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</si>
  <si>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</si>
  <si>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</si>
  <si>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</si>
  <si>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</si>
  <si>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</si>
  <si>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</si>
  <si>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</si>
  <si>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</si>
  <si>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</si>
  <si>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</si>
  <si>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</si>
  <si>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</si>
  <si>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</si>
  <si>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</si>
  <si>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</si>
  <si>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</si>
  <si>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</si>
  <si>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</si>
  <si>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</si>
  <si>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</si>
  <si>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</si>
  <si>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</si>
  <si>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</si>
  <si>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</si>
  <si>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</si>
  <si>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</si>
  <si>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</si>
  <si>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</si>
  <si>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</si>
  <si>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</si>
  <si>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</si>
  <si>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</si>
  <si>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</si>
  <si>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</si>
  <si>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</si>
  <si>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</si>
  <si>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</si>
  <si>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</si>
  <si>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</si>
  <si>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</si>
  <si>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</si>
  <si>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</si>
  <si>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</si>
  <si>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</si>
  <si>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</si>
  <si>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</si>
  <si>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</si>
  <si>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</si>
  <si>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</si>
  <si>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</si>
  <si>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</si>
  <si>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</si>
  <si>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</si>
  <si>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</si>
  <si>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</si>
  <si>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</si>
  <si>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</si>
  <si>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</si>
  <si>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</si>
  <si>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</si>
  <si>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</si>
  <si>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</si>
  <si>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</si>
  <si>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</si>
  <si>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</si>
  <si>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</si>
  <si>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</si>
  <si>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</si>
  <si>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</si>
  <si>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</si>
  <si>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</si>
  <si>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</si>
  <si>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</si>
  <si>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</si>
  <si>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</si>
  <si>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</si>
  <si>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</si>
  <si>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</si>
  <si>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</si>
  <si>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</si>
  <si>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</si>
  <si>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</si>
  <si>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</si>
  <si>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</si>
  <si>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</si>
  <si>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</si>
  <si>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</si>
  <si>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</si>
  <si>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</si>
  <si>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</si>
  <si>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</si>
  <si>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</si>
  <si>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</si>
  <si>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</si>
  <si>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</si>
  <si>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</si>
  <si>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</si>
  <si>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</si>
  <si>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</si>
  <si>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</si>
  <si>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</si>
  <si>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</si>
  <si>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</si>
  <si>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</si>
  <si>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</si>
  <si>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</si>
  <si>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</si>
  <si>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</si>
  <si>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</si>
  <si>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</si>
  <si>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</si>
  <si>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</si>
  <si>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</si>
  <si>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</si>
  <si>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</si>
  <si>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</si>
  <si>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</si>
  <si>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</si>
  <si>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</si>
  <si>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</si>
  <si>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</si>
  <si>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</si>
  <si>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</si>
  <si>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</si>
  <si>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</si>
  <si>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</si>
  <si>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</si>
  <si>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</si>
  <si>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</si>
  <si>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</si>
  <si>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</si>
  <si>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</si>
  <si>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</si>
  <si>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</si>
  <si>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</si>
  <si>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</si>
  <si>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</si>
  <si>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</si>
  <si>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</si>
  <si>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</si>
  <si>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</si>
  <si>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</si>
  <si>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</si>
  <si>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</si>
  <si>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</si>
  <si>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</si>
  <si>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</si>
  <si>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</si>
  <si>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</si>
  <si>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</si>
  <si>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</si>
  <si>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</si>
  <si>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</si>
  <si>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</si>
  <si>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</si>
  <si>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</si>
  <si>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</si>
  <si>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</si>
  <si>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</si>
  <si>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</si>
  <si>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</si>
  <si>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</si>
  <si>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</si>
  <si>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</si>
  <si>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</si>
  <si>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</si>
  <si>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</si>
  <si>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</si>
  <si>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</si>
  <si>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</si>
  <si>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</si>
  <si>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</si>
  <si>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</si>
  <si>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</si>
  <si>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</si>
  <si>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</si>
  <si>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</si>
  <si>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</si>
  <si>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</si>
  <si>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</si>
  <si>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</si>
  <si>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</si>
  <si>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</si>
  <si>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</si>
  <si>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</si>
  <si>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</si>
  <si>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</si>
  <si>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</si>
  <si>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</si>
  <si>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</si>
  <si>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</si>
  <si>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</si>
  <si>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</si>
  <si>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</si>
  <si>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</si>
  <si>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</si>
  <si>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</si>
  <si>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</si>
  <si>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</si>
  <si>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</si>
  <si>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</si>
  <si>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</si>
  <si>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</si>
  <si>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</si>
  <si>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</si>
  <si>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</si>
  <si>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</si>
  <si>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</si>
  <si>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</si>
  <si>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</si>
  <si>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</si>
  <si>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</si>
  <si>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</si>
  <si>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</si>
  <si>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</si>
  <si>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</si>
  <si>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</si>
  <si>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</si>
  <si>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</si>
  <si>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</si>
  <si>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</si>
  <si>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</si>
  <si>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</si>
  <si>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</si>
  <si>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</si>
  <si>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</si>
  <si>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</si>
  <si>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</si>
  <si>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</si>
  <si>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</si>
  <si>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</si>
  <si>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</si>
  <si>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</si>
  <si>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</si>
  <si>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</si>
  <si>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</si>
  <si>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</si>
  <si>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</si>
  <si>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</si>
  <si>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</si>
  <si>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</si>
  <si>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</si>
  <si>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</si>
  <si>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</si>
  <si>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</si>
  <si>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</si>
  <si>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</si>
  <si>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</si>
  <si>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</si>
  <si>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</si>
  <si>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</si>
  <si>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</si>
  <si>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</si>
  <si>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</si>
  <si>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</si>
  <si>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</si>
  <si>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</si>
  <si>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</si>
  <si>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</si>
  <si>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</si>
  <si>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</si>
  <si>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</si>
  <si>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</si>
  <si>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</si>
  <si>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</si>
  <si>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</si>
  <si>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</si>
  <si>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</si>
  <si>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</si>
  <si>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</si>
  <si>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</si>
  <si>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</si>
  <si>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</si>
  <si>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</si>
  <si>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</si>
  <si>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</si>
  <si>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</si>
  <si>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</si>
  <si>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</si>
  <si>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</si>
  <si>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</si>
  <si>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</si>
  <si>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</si>
  <si>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</si>
  <si>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</si>
  <si>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</si>
  <si>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</si>
  <si>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</si>
  <si>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</si>
  <si>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</si>
  <si>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</si>
  <si>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</si>
  <si>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</si>
  <si>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</si>
  <si>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</si>
  <si>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</si>
  <si>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</si>
  <si>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</si>
  <si>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</si>
  <si>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</si>
  <si>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</si>
  <si>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</si>
  <si>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</si>
  <si>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</si>
  <si>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</si>
  <si>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</si>
  <si>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</si>
  <si>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</si>
  <si>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</si>
  <si>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</si>
  <si>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</si>
  <si>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</si>
  <si>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</si>
  <si>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</si>
  <si>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</si>
  <si>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</si>
  <si>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</si>
  <si>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</si>
  <si>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</si>
  <si>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</si>
  <si>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</si>
  <si>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</si>
  <si>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</si>
  <si>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</si>
  <si>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</si>
  <si>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</si>
  <si>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</si>
  <si>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</si>
  <si>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</si>
  <si>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</si>
  <si>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</si>
  <si>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</si>
  <si>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</si>
  <si>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</si>
  <si>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</si>
  <si>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</si>
  <si>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</si>
  <si>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</si>
  <si>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</si>
  <si>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</si>
  <si>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</si>
  <si>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</si>
  <si>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</si>
  <si>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</si>
  <si>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</si>
  <si>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</si>
  <si>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</si>
  <si>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</si>
  <si>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</si>
  <si>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</si>
  <si>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</si>
  <si>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</si>
  <si>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</si>
  <si>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</si>
  <si>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</si>
  <si>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</si>
  <si>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</si>
  <si>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</si>
  <si>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</si>
  <si>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</si>
  <si>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</si>
  <si>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</si>
  <si>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</si>
  <si>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</si>
  <si>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</si>
  <si>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</si>
  <si>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</si>
  <si>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</si>
  <si>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</si>
  <si>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</si>
  <si>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</si>
  <si>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</si>
  <si>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</si>
  <si>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</si>
  <si>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</si>
  <si>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</si>
  <si>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</si>
  <si>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</si>
  <si>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</si>
  <si>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</si>
  <si>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</si>
  <si>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</si>
  <si>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</si>
  <si>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</si>
  <si>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</si>
  <si>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</si>
  <si>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</si>
  <si>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</si>
  <si>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</si>
  <si>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</si>
  <si>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</si>
  <si>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</si>
  <si>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</si>
  <si>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</si>
  <si>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</si>
  <si>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</si>
  <si>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</si>
  <si>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</si>
  <si>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</si>
  <si>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</si>
  <si>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</si>
  <si>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</si>
  <si>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</si>
  <si>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</si>
  <si>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</si>
  <si>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</si>
  <si>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</si>
  <si>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</si>
  <si>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</si>
  <si>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</si>
  <si>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</si>
  <si>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</si>
  <si>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</si>
  <si>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</si>
  <si>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</si>
  <si>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</si>
  <si>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</si>
  <si>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</si>
  <si>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</si>
  <si>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</si>
  <si>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</si>
  <si>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</si>
  <si>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</si>
  <si>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</si>
  <si>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</si>
  <si>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</si>
  <si>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</si>
  <si>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</si>
  <si>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</si>
  <si>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</si>
  <si>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</si>
  <si>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</si>
  <si>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</si>
  <si>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</si>
  <si>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</si>
  <si>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</si>
  <si>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</si>
  <si>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</si>
  <si>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</si>
  <si>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</si>
  <si>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</si>
  <si>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</si>
  <si>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</si>
  <si>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</si>
  <si>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</si>
  <si>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</si>
  <si>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</si>
  <si>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</si>
  <si>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</si>
  <si>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</si>
  <si>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</si>
  <si>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</si>
  <si>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</si>
  <si>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</si>
  <si>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</si>
  <si>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</si>
  <si>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</si>
  <si>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</si>
  <si>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</si>
  <si>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</si>
  <si>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</si>
  <si>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</si>
  <si>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</si>
  <si>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</si>
  <si>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</si>
  <si>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</si>
  <si>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</si>
  <si>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</si>
  <si>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</si>
  <si>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</si>
  <si>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</si>
  <si>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</si>
  <si>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</si>
  <si>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</si>
  <si>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</si>
  <si>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</si>
  <si>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</si>
  <si>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</si>
  <si>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</si>
  <si>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</si>
  <si>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</si>
  <si>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</si>
  <si>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</si>
  <si>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</si>
  <si>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</si>
  <si>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</si>
  <si>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</si>
  <si>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</si>
  <si>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</si>
  <si>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</si>
  <si>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</si>
  <si>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</si>
  <si>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</si>
  <si>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</si>
  <si>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</si>
  <si>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</si>
  <si>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</si>
  <si>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</si>
  <si>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</si>
  <si>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</si>
  <si>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</si>
  <si>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</si>
  <si>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</si>
  <si>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</si>
  <si>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</si>
  <si>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</si>
  <si>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</si>
  <si>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</si>
  <si>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</si>
  <si>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</si>
  <si>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</si>
  <si>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</si>
  <si>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</si>
  <si>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</si>
  <si>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</si>
  <si>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</si>
  <si>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</si>
  <si>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</si>
  <si>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</si>
  <si>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</si>
  <si>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</si>
  <si>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</si>
  <si>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</si>
  <si>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</si>
  <si>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</si>
  <si>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</si>
  <si>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</si>
  <si>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</si>
  <si>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</si>
  <si>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</si>
  <si>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</si>
  <si>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</si>
  <si>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</si>
  <si>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</si>
  <si>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</si>
  <si>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</si>
  <si>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</si>
  <si>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</si>
  <si>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</si>
  <si>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</si>
  <si>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</si>
  <si>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</si>
  <si>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</si>
  <si>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</si>
  <si>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</si>
  <si>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</si>
  <si>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</si>
  <si>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</si>
  <si>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</si>
  <si>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</si>
  <si>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</si>
  <si>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</si>
  <si>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</si>
  <si>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</si>
  <si>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</si>
  <si>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</si>
  <si>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</si>
  <si>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</si>
  <si>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</si>
  <si>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</si>
  <si>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</si>
  <si>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</si>
  <si>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</si>
  <si>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</si>
  <si>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</si>
  <si>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</si>
  <si>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</si>
  <si>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</si>
  <si>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</si>
  <si>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</si>
  <si>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</si>
  <si>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</si>
  <si>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</si>
  <si>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</si>
  <si>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</si>
  <si>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</si>
  <si>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</si>
  <si>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</si>
  <si>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</si>
  <si>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</si>
  <si>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</si>
  <si>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</si>
  <si>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</si>
  <si>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</si>
  <si>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</si>
  <si>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</si>
  <si>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</si>
  <si>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</si>
  <si>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</si>
  <si>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</si>
  <si>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</si>
  <si>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</si>
  <si>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</si>
  <si>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</si>
  <si>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</si>
  <si>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</si>
  <si>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</si>
  <si>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</si>
  <si>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</si>
  <si>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</si>
  <si>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</si>
  <si>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</si>
  <si>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</si>
  <si>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</si>
  <si>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</si>
  <si>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</si>
  <si>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</si>
  <si>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</si>
  <si>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</si>
  <si>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</si>
  <si>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</si>
  <si>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</si>
  <si>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</si>
  <si>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</si>
  <si>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</si>
  <si>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</si>
  <si>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</si>
  <si>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</si>
  <si>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</si>
  <si>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</si>
  <si>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</si>
  <si>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</si>
  <si>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</si>
  <si>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</si>
  <si>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</si>
  <si>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</si>
  <si>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</si>
  <si>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</si>
  <si>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</si>
  <si>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</si>
  <si>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</si>
  <si>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</si>
  <si>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</si>
  <si>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</si>
  <si>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</si>
  <si>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</si>
  <si>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</si>
  <si>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</si>
  <si>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</si>
  <si>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</si>
  <si>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</si>
  <si>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</si>
  <si>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</si>
  <si>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</si>
  <si>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</si>
  <si>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</si>
  <si>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</si>
  <si>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</si>
  <si>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</si>
  <si>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</si>
  <si>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</si>
  <si>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</si>
  <si>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</si>
  <si>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</si>
  <si>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</si>
  <si>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</si>
  <si>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</si>
  <si>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</si>
  <si>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</si>
  <si>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</si>
  <si>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</si>
  <si>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</si>
  <si>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</si>
  <si>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</si>
  <si>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</si>
  <si>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</si>
  <si>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</si>
  <si>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</si>
  <si>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</si>
  <si>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</si>
  <si>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</si>
  <si>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</si>
  <si>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</si>
  <si>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</si>
  <si>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</si>
  <si>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</si>
  <si>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</si>
  <si>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</si>
  <si>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</si>
  <si>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</si>
  <si>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</si>
  <si>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</si>
  <si>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</si>
  <si>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</si>
  <si>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</si>
  <si>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</si>
  <si>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</si>
  <si>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</si>
  <si>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</si>
  <si>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</si>
  <si>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</si>
  <si>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</si>
  <si>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</si>
  <si>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</si>
  <si>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</si>
  <si>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</si>
  <si>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</si>
  <si>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</si>
  <si>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</si>
  <si>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</si>
  <si>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</si>
  <si>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</si>
  <si>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</si>
  <si>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</si>
  <si>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</si>
  <si>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</si>
  <si>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</si>
  <si>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</si>
  <si>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</si>
  <si>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</si>
  <si>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</si>
  <si>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</si>
  <si>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</si>
  <si>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</si>
  <si>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</si>
  <si>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</si>
  <si>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</si>
  <si>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</si>
  <si>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</si>
  <si>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</si>
  <si>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</si>
  <si>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</si>
  <si>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</si>
  <si>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</si>
  <si>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</si>
  <si>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</si>
  <si>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</si>
  <si>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</si>
  <si>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</si>
  <si>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</si>
  <si>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</si>
  <si>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</si>
  <si>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</si>
  <si>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</si>
  <si>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</si>
  <si>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</si>
  <si>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</si>
  <si>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</si>
  <si>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</si>
  <si>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</si>
  <si>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</si>
  <si>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</si>
  <si>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</si>
  <si>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</si>
  <si>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</si>
  <si>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</si>
  <si>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</si>
  <si>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</si>
  <si>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</si>
  <si>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</si>
  <si>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</si>
  <si>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</si>
  <si>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</si>
  <si>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</si>
  <si>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</si>
  <si>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</si>
  <si>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</si>
  <si>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</si>
  <si>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</si>
  <si>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</si>
  <si>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</si>
  <si>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</si>
  <si>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</si>
  <si>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</si>
  <si>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</si>
  <si>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</si>
  <si>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</si>
  <si>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</si>
  <si>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</si>
  <si>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</si>
  <si>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</si>
  <si>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</si>
  <si>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</si>
  <si>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</si>
  <si>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</si>
  <si>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</si>
  <si>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</si>
  <si>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</si>
  <si>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</si>
  <si>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</si>
  <si>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</si>
  <si>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</si>
  <si>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</si>
  <si>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</si>
  <si>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</si>
  <si>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</si>
  <si>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</si>
  <si>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</si>
  <si>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</si>
  <si>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</si>
  <si>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</si>
  <si>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</si>
  <si>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</si>
  <si>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</si>
  <si>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</si>
  <si>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</si>
  <si>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</si>
  <si>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</si>
  <si>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</si>
  <si>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</si>
  <si>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</si>
  <si>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</si>
  <si>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</si>
  <si>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</si>
  <si>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</si>
  <si>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</si>
  <si>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</si>
  <si>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</si>
  <si>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</si>
  <si>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</si>
  <si>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</si>
  <si>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</si>
  <si>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</si>
  <si>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</si>
  <si>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</si>
  <si>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</si>
  <si>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</si>
  <si>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</si>
  <si>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</si>
  <si>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</si>
  <si>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</si>
  <si>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</si>
  <si>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</si>
  <si>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</si>
  <si>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</si>
  <si>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</si>
  <si>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</si>
  <si>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</si>
  <si>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</si>
  <si>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</si>
  <si>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</si>
  <si>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</si>
  <si>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</si>
  <si>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</si>
  <si>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</si>
  <si>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</si>
  <si>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</si>
  <si>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</si>
  <si>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</si>
  <si>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</si>
  <si>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</si>
  <si>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</si>
  <si>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</si>
  <si>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</si>
  <si>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</si>
  <si>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</si>
  <si>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</si>
  <si>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</si>
  <si>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</si>
  <si>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</si>
  <si>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</si>
  <si>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</si>
  <si>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</si>
  <si>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</si>
  <si>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</si>
  <si>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</si>
  <si>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</si>
  <si>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</si>
  <si>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</si>
  <si>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</si>
  <si>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</si>
  <si>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</si>
  <si>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</si>
  <si>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</si>
  <si>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</si>
  <si>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</si>
  <si>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</si>
  <si>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</si>
  <si>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</si>
  <si>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</si>
  <si>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</si>
  <si>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</si>
  <si>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</si>
  <si>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</si>
  <si>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</si>
  <si>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</si>
  <si>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</si>
  <si>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</si>
  <si>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</si>
  <si>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</si>
  <si>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</si>
  <si>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</si>
  <si>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</si>
  <si>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</si>
  <si>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</si>
  <si>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</si>
  <si>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</si>
  <si>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</si>
  <si>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</si>
  <si>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</si>
  <si>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</si>
  <si>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</si>
  <si>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</si>
  <si>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</si>
  <si>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</si>
  <si>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</si>
  <si>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</si>
  <si>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</si>
  <si>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</si>
  <si>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</si>
  <si>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</si>
  <si>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</si>
  <si>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</si>
  <si>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</si>
  <si>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</si>
  <si>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</si>
  <si>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</si>
  <si>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</si>
  <si>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</si>
  <si>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</si>
  <si>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</si>
  <si>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</si>
  <si>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</si>
  <si>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</si>
  <si>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</si>
  <si>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</si>
  <si>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</si>
  <si>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</si>
  <si>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</si>
  <si>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</si>
  <si>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</si>
  <si>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</si>
  <si>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</si>
  <si>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</si>
  <si>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</si>
  <si>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</si>
  <si>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</si>
  <si>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</si>
  <si>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</si>
  <si>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</si>
  <si>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</si>
  <si>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</si>
  <si>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</si>
  <si>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</si>
  <si>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</si>
  <si>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</si>
  <si>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</si>
  <si>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</si>
  <si>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</si>
  <si>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</si>
  <si>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</si>
  <si>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</si>
  <si>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</si>
  <si>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</si>
  <si>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</si>
  <si>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</si>
  <si>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</si>
  <si>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</si>
  <si>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</si>
  <si>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</si>
  <si>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</si>
  <si>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</si>
  <si>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</si>
  <si>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</si>
  <si>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</si>
  <si>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</si>
  <si>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</si>
  <si>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</si>
  <si>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</si>
  <si>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</si>
  <si>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</si>
  <si>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</si>
  <si>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</si>
  <si>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</si>
  <si>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</si>
  <si>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</si>
  <si>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</si>
  <si>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</si>
  <si>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</si>
  <si>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</si>
  <si>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</si>
  <si>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</si>
  <si>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</si>
  <si>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</si>
  <si>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</si>
  <si>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</si>
  <si>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</si>
  <si>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</si>
  <si>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</si>
  <si>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</si>
  <si>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</si>
  <si>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</si>
  <si>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</si>
  <si>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</si>
  <si>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</si>
  <si>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</si>
  <si>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</si>
  <si>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</si>
  <si>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</si>
  <si>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</si>
  <si>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</si>
  <si>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</si>
  <si>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</si>
  <si>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</si>
  <si>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</si>
  <si>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</si>
  <si>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</si>
  <si>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</si>
  <si>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</si>
  <si>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</si>
  <si>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</si>
  <si>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</si>
  <si>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</si>
  <si>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</si>
  <si>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</si>
  <si>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</si>
  <si>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</si>
  <si>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</si>
  <si>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</si>
  <si>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</si>
  <si>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</si>
  <si>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</si>
  <si>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</si>
  <si>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</si>
  <si>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</si>
  <si>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</si>
  <si>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</si>
  <si>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</si>
  <si>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</si>
  <si>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</si>
  <si>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</si>
  <si>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</si>
  <si>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</si>
  <si>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</si>
  <si>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</si>
  <si>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</si>
  <si>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</si>
  <si>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</si>
  <si>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</si>
  <si>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</si>
  <si>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</si>
  <si>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</si>
  <si>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</si>
  <si>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</si>
  <si>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</si>
  <si>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</si>
  <si>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</si>
  <si>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</si>
  <si>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</si>
  <si>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</si>
  <si>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</si>
  <si>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</si>
  <si>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</si>
  <si>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</si>
  <si>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</si>
  <si>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</si>
  <si>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</si>
  <si>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</si>
  <si>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</si>
  <si>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</si>
  <si>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</si>
  <si>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</si>
  <si>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</si>
  <si>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</si>
  <si>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</si>
  <si>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</si>
  <si>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</si>
  <si>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</si>
  <si>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</si>
  <si>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</si>
  <si>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</si>
  <si>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</si>
  <si>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</si>
  <si>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</si>
  <si>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</si>
  <si>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</si>
  <si>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</si>
  <si>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</si>
  <si>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</si>
  <si>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</si>
  <si>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</si>
  <si>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</si>
  <si>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</si>
  <si>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</si>
  <si>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</si>
  <si>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</si>
  <si>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</si>
  <si>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</si>
  <si>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</si>
  <si>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</si>
  <si>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</si>
  <si>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</si>
  <si>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</si>
  <si>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</si>
  <si>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</si>
  <si>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</si>
  <si>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</si>
  <si>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</si>
  <si>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</si>
  <si>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</si>
  <si>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</si>
  <si>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</si>
  <si>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</si>
  <si>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</si>
  <si>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</si>
  <si>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</si>
  <si>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</si>
  <si>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</si>
  <si>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</si>
  <si>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</si>
  <si>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</si>
  <si>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</si>
  <si>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</si>
  <si>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</si>
  <si>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</si>
  <si>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</si>
  <si>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</si>
  <si>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</si>
  <si>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</si>
  <si>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</si>
  <si>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</si>
  <si>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</si>
  <si>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</si>
  <si>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</si>
  <si>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</si>
  <si>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</si>
  <si>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</si>
  <si>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</si>
  <si>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</si>
  <si>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</si>
  <si>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</si>
  <si>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</si>
  <si>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</si>
  <si>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</si>
  <si>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</si>
  <si>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</si>
  <si>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</si>
  <si>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</si>
  <si>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</si>
  <si>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</si>
  <si>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</si>
  <si>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</si>
  <si>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</si>
  <si>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</si>
  <si>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</si>
  <si>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</si>
  <si>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</si>
  <si>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</si>
  <si>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</si>
  <si>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</si>
  <si>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</si>
  <si>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</si>
  <si>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</si>
  <si>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</si>
  <si>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</si>
  <si>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</si>
  <si>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</si>
  <si>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</si>
  <si>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</si>
  <si>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</si>
  <si>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</si>
  <si>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</si>
  <si>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</si>
  <si>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</si>
  <si>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</si>
  <si>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</si>
  <si>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</si>
  <si>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</si>
  <si>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</si>
  <si>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</si>
  <si>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</si>
  <si>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</si>
  <si>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</si>
  <si>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</si>
  <si>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</si>
  <si>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</si>
  <si>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</si>
  <si>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</si>
  <si>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</si>
  <si>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</si>
  <si>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</si>
  <si>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</si>
  <si>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</si>
  <si>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</si>
  <si>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</si>
  <si>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</si>
  <si>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</si>
  <si>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</si>
  <si>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</si>
  <si>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</si>
  <si>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</si>
  <si>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</si>
  <si>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</si>
  <si>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</si>
  <si>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</si>
  <si>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</si>
  <si>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</si>
  <si>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</si>
  <si>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</si>
  <si>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</si>
  <si>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</si>
  <si>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</si>
  <si>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</si>
  <si>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</si>
  <si>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</si>
  <si>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</si>
  <si>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</si>
  <si>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</si>
  <si>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</si>
  <si>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</si>
  <si>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</si>
  <si>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</si>
  <si>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</si>
  <si>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</si>
  <si>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</si>
  <si>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</si>
  <si>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</si>
  <si>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</si>
  <si>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</si>
  <si>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</si>
  <si>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</si>
  <si>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</si>
  <si>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</si>
  <si>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</si>
  <si>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</si>
  <si>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</si>
  <si>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</si>
  <si>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</si>
  <si>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</si>
  <si>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</si>
  <si>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</si>
  <si>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</si>
  <si>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</si>
  <si>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</si>
  <si>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</si>
  <si>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</si>
  <si>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</si>
  <si>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</si>
  <si>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</si>
  <si>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</si>
  <si>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</si>
  <si>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</si>
  <si>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</si>
  <si>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</si>
  <si>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</si>
  <si>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</si>
  <si>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</si>
  <si>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</si>
  <si>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</si>
  <si>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</si>
  <si>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</si>
  <si>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</si>
  <si>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</si>
  <si>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</si>
  <si>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</si>
  <si>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</si>
  <si>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</si>
  <si>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</si>
  <si>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</si>
  <si>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</si>
  <si>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</si>
  <si>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</si>
  <si>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</si>
  <si>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</si>
  <si>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</si>
  <si>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</si>
  <si>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</si>
  <si>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</si>
  <si>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</si>
  <si>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</si>
  <si>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</si>
  <si>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</si>
  <si>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</si>
  <si>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</si>
  <si>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</si>
  <si>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</si>
  <si>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</si>
  <si>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</si>
  <si>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</si>
  <si>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</si>
  <si>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</si>
  <si>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</si>
  <si>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</si>
  <si>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</si>
  <si>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</si>
  <si>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</si>
  <si>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</si>
  <si>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</si>
  <si>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</si>
  <si>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</si>
  <si>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</si>
  <si>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</si>
  <si>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</si>
  <si>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</si>
  <si>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</si>
  <si>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</si>
  <si>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</si>
  <si>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</si>
  <si>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</si>
  <si>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</si>
  <si>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</si>
  <si>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</si>
  <si>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</si>
  <si>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</si>
  <si>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</si>
  <si>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</si>
  <si>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</si>
  <si>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</si>
  <si>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</si>
  <si>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</si>
  <si>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</si>
  <si>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</si>
  <si>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</si>
  <si>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</si>
  <si>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</si>
  <si>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</si>
  <si>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</si>
  <si>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</si>
  <si>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</si>
  <si>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</si>
  <si>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</si>
  <si>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</si>
  <si>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</si>
  <si>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</si>
  <si>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</si>
  <si>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</si>
  <si>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</si>
  <si>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</si>
  <si>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</si>
  <si>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</si>
  <si>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</si>
  <si>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</si>
  <si>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</si>
  <si>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</si>
  <si>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</si>
  <si>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</si>
  <si>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</si>
  <si>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</si>
  <si>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</si>
  <si>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</si>
  <si>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</si>
  <si>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</si>
  <si>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</si>
  <si>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</si>
  <si>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</si>
  <si>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</si>
  <si>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</si>
  <si>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</si>
  <si>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</si>
  <si>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</si>
  <si>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</si>
  <si>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</si>
  <si>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</si>
  <si>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</si>
  <si>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</si>
  <si>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</si>
  <si>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</si>
  <si>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</si>
  <si>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</si>
  <si>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</si>
  <si>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</si>
  <si>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</si>
  <si>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</si>
  <si>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</si>
  <si>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</si>
  <si>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</si>
  <si>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</si>
  <si>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</si>
  <si>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</si>
  <si>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</si>
  <si>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</si>
  <si>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</si>
  <si>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</si>
  <si>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</si>
  <si>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</si>
  <si>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</si>
  <si>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</si>
  <si>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</si>
  <si>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</si>
  <si>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</si>
  <si>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</si>
  <si>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</si>
  <si>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</si>
  <si>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</si>
  <si>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</si>
  <si>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</si>
  <si>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</si>
  <si>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</si>
  <si>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</si>
  <si>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</si>
  <si>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</si>
  <si>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</si>
  <si>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</si>
  <si>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</si>
  <si>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</si>
  <si>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</si>
  <si>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</si>
  <si>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</si>
  <si>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</si>
  <si>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</si>
  <si>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</si>
  <si>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</si>
  <si>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</si>
  <si>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</si>
  <si>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</si>
  <si>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</si>
  <si>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</si>
  <si>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</si>
  <si>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</si>
  <si>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</si>
  <si>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</si>
  <si>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</si>
  <si>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</si>
  <si>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</si>
  <si>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</si>
  <si>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</si>
  <si>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</si>
  <si>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</si>
  <si>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</si>
  <si>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</si>
  <si>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</si>
  <si>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</si>
  <si>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</si>
  <si>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</si>
  <si>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</si>
  <si>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</si>
  <si>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</si>
  <si>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</si>
  <si>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</si>
  <si>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</si>
  <si>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</si>
  <si>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</si>
  <si>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</si>
  <si>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</si>
  <si>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</si>
  <si>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</si>
  <si>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</si>
  <si>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</si>
  <si>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</si>
  <si>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</si>
  <si>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</si>
  <si>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</si>
  <si>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</si>
  <si>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</si>
  <si>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</si>
  <si>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</si>
  <si>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</si>
  <si>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</si>
  <si>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</si>
  <si>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</si>
  <si>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</si>
  <si>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</si>
  <si>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</si>
  <si>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</si>
  <si>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</si>
  <si>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</si>
  <si>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</si>
  <si>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</si>
  <si>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</si>
  <si>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</si>
  <si>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</si>
  <si>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</si>
  <si>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</si>
  <si>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</si>
  <si>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</si>
  <si>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</si>
  <si>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</si>
  <si>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</si>
  <si>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</si>
  <si>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</si>
  <si>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</si>
  <si>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</si>
  <si>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</si>
  <si>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</si>
  <si>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</si>
  <si>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</si>
  <si>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</si>
  <si>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</si>
  <si>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</si>
  <si>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</si>
  <si>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</si>
  <si>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</si>
  <si>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</si>
  <si>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</si>
  <si>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</si>
  <si>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</si>
  <si>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</si>
  <si>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</si>
  <si>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</si>
  <si>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</si>
  <si>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</si>
  <si>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</si>
  <si>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</si>
  <si>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</si>
  <si>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</si>
  <si>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</si>
  <si>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</si>
  <si>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</si>
  <si>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</si>
  <si>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</si>
  <si>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</si>
  <si>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</si>
  <si>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</si>
  <si>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</si>
  <si>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</si>
  <si>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</si>
  <si>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</si>
  <si>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</si>
  <si>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</si>
  <si>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</si>
  <si>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</si>
  <si>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</si>
  <si>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</si>
  <si>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</si>
  <si>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</si>
  <si>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</si>
  <si>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</si>
  <si>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</si>
  <si>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</si>
  <si>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</si>
  <si>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</si>
  <si>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</si>
  <si>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</si>
  <si>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</si>
  <si>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</si>
  <si>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</si>
  <si>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</si>
  <si>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</si>
  <si>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</si>
  <si>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</si>
  <si>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</si>
  <si>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</si>
  <si>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</si>
  <si>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</si>
  <si>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</si>
  <si>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</si>
  <si>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</si>
  <si>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</si>
  <si>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</si>
  <si>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</si>
  <si>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</si>
  <si>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</si>
  <si>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</si>
  <si>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</si>
  <si>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</si>
  <si>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</si>
  <si>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</si>
  <si>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</si>
  <si>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</si>
  <si>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</si>
  <si>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</si>
  <si>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</si>
  <si>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</si>
  <si>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</si>
  <si>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</si>
  <si>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</si>
  <si>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</si>
  <si>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</si>
  <si>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</si>
  <si>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</si>
  <si>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</si>
  <si>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</si>
  <si>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</si>
  <si>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</si>
  <si>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</si>
  <si>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</si>
  <si>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</si>
  <si>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</si>
  <si>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</si>
  <si>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</si>
  <si>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</si>
  <si>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</si>
  <si>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</si>
  <si>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</si>
  <si>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</si>
  <si>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</si>
  <si>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</si>
  <si>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</si>
  <si>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</si>
  <si>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</si>
  <si>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</si>
  <si>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</si>
  <si>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</si>
  <si>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</si>
  <si>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</si>
  <si>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</si>
  <si>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</si>
  <si>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</si>
  <si>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</si>
  <si>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</si>
  <si>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</si>
  <si>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</si>
  <si>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</si>
  <si>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</si>
  <si>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</si>
  <si>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</si>
  <si>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</si>
  <si>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</si>
  <si>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</si>
  <si>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</si>
  <si>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</si>
  <si>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</si>
  <si>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</si>
  <si>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</si>
  <si>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</si>
  <si>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</si>
  <si>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</si>
  <si>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</si>
  <si>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</si>
  <si>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</si>
  <si>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</si>
  <si>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</si>
  <si>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</si>
  <si>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</si>
  <si>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</si>
  <si>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</si>
  <si>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</si>
  <si>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</si>
  <si>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</si>
  <si>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</si>
  <si>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</si>
  <si>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</si>
  <si>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</si>
  <si>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</si>
  <si>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</si>
  <si>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</si>
  <si>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</si>
  <si>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</si>
  <si>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</si>
  <si>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</si>
  <si>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</si>
  <si>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</si>
  <si>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</si>
  <si>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</si>
  <si>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</si>
  <si>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</si>
  <si>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</si>
  <si>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</si>
  <si>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</si>
  <si>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</si>
  <si>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</si>
  <si>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</si>
  <si>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</si>
  <si>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</si>
  <si>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</si>
  <si>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</si>
  <si>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</si>
  <si>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</si>
  <si>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</si>
  <si>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</si>
  <si>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</si>
  <si>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</si>
  <si>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</si>
  <si>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</si>
  <si>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</si>
  <si>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</si>
  <si>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</si>
  <si>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</si>
  <si>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</si>
  <si>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</si>
  <si>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</si>
  <si>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</si>
  <si>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</si>
  <si>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</si>
  <si>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</si>
  <si>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</si>
  <si>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</si>
  <si>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</si>
  <si>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</si>
  <si>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</si>
  <si>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</si>
  <si>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</si>
  <si>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</si>
  <si>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</si>
  <si>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</si>
  <si>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</si>
  <si>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</si>
  <si>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</si>
  <si>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</si>
  <si>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</si>
  <si>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</si>
  <si>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</si>
  <si>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</si>
  <si>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</si>
  <si>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</si>
  <si>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</si>
  <si>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</si>
  <si>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</si>
  <si>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</si>
  <si>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</si>
  <si>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</si>
  <si>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</si>
  <si>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</si>
  <si>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</si>
  <si>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</si>
  <si>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</si>
  <si>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</si>
  <si>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</si>
  <si>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</si>
  <si>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</si>
  <si>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</si>
  <si>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</si>
  <si>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</si>
  <si>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</si>
  <si>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</si>
  <si>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</si>
  <si>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</si>
  <si>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</si>
  <si>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</si>
  <si>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</si>
  <si>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</si>
  <si>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</si>
  <si>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</si>
  <si>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</si>
  <si>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</si>
  <si>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</si>
  <si>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</si>
  <si>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</si>
  <si>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</si>
  <si>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</si>
  <si>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</si>
  <si>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</si>
  <si>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</si>
  <si>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</si>
  <si>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</si>
  <si>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</si>
  <si>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</si>
  <si>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</si>
  <si>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</si>
  <si>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</si>
  <si>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</si>
  <si>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</si>
  <si>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</si>
  <si>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</si>
  <si>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</si>
  <si>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</si>
  <si>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</si>
  <si>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</si>
  <si>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</si>
  <si>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</si>
  <si>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</si>
  <si>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</si>
  <si>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</si>
  <si>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</si>
  <si>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</si>
  <si>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</si>
  <si>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</si>
  <si>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</si>
  <si>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</si>
  <si>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</si>
  <si>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</si>
  <si>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</si>
  <si>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</si>
  <si>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</si>
  <si>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</si>
  <si>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</si>
  <si>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</si>
  <si>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</si>
  <si>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</si>
  <si>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</si>
  <si>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</si>
  <si>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</si>
  <si>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</si>
  <si>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</si>
  <si>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</si>
  <si>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</si>
  <si>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</si>
  <si>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</si>
  <si>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</si>
  <si>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</si>
  <si>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</si>
  <si>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</si>
  <si>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</si>
  <si>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</si>
  <si>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</si>
  <si>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</si>
  <si>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</si>
  <si>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</si>
  <si>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</si>
  <si>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</si>
  <si>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</si>
  <si>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</si>
  <si>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</si>
  <si>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</si>
  <si>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</si>
  <si>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</si>
  <si>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</si>
  <si>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</si>
  <si>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</si>
  <si>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</si>
  <si>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</si>
  <si>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</si>
  <si>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</si>
  <si>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</si>
  <si>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</si>
  <si>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</si>
  <si>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</si>
  <si>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</si>
  <si>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</si>
  <si>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</si>
  <si>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</si>
  <si>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</si>
  <si>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</si>
  <si>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</si>
  <si>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</si>
  <si>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</si>
  <si>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</si>
  <si>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</si>
  <si>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</si>
  <si>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</si>
  <si>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</si>
  <si>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</si>
  <si>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</si>
  <si>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</si>
  <si>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</si>
  <si>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</si>
  <si>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</si>
  <si>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</si>
  <si>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</si>
  <si>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</si>
  <si>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</si>
  <si>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</si>
  <si>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</si>
  <si>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</si>
  <si>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</si>
  <si>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</si>
  <si>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</si>
  <si>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</si>
  <si>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</si>
  <si>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</si>
  <si>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</si>
  <si>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</si>
  <si>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</si>
  <si>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</si>
  <si>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</si>
  <si>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</si>
  <si>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</si>
  <si>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</si>
  <si>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</si>
  <si>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</si>
  <si>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</si>
  <si>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</si>
  <si>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</si>
  <si>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</si>
  <si>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</si>
  <si>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</si>
  <si>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</si>
  <si>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</si>
  <si>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</si>
  <si>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</si>
  <si>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</si>
  <si>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</si>
  <si>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</si>
  <si>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</si>
  <si>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</si>
  <si>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</si>
  <si>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</si>
  <si>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</si>
  <si>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</si>
  <si>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</si>
  <si>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</si>
  <si>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</si>
  <si>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</si>
  <si>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</si>
  <si>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</si>
  <si>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</si>
  <si>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</si>
  <si>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</si>
  <si>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</si>
  <si>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</si>
  <si>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</si>
  <si>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</si>
  <si>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</si>
  <si>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</si>
  <si>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</si>
  <si>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</si>
  <si>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</si>
  <si>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</si>
  <si>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</si>
  <si>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</si>
  <si>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</si>
  <si>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</si>
  <si>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</si>
  <si>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</si>
  <si>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</si>
  <si>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</si>
  <si>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</si>
  <si>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</si>
  <si>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</si>
  <si>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</si>
  <si>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</si>
  <si>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</si>
  <si>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</si>
  <si>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</si>
  <si>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</si>
  <si>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</si>
  <si>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</si>
  <si>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</si>
  <si>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</si>
  <si>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</si>
  <si>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</si>
  <si>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</si>
  <si>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</si>
  <si>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</si>
  <si>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</si>
  <si>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</si>
  <si>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</si>
  <si>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</si>
  <si>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</si>
  <si>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</si>
  <si>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</si>
  <si>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</si>
  <si>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</si>
  <si>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</si>
  <si>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</si>
  <si>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</si>
  <si>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</si>
  <si>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</si>
  <si>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</si>
  <si>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</si>
  <si>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</si>
  <si>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</si>
  <si>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</si>
  <si>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</si>
  <si>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</si>
  <si>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</si>
  <si>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</si>
  <si>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</si>
  <si>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</si>
  <si>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</si>
  <si>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</si>
  <si>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</si>
  <si>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</si>
  <si>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</si>
  <si>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</si>
  <si>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</si>
  <si>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</si>
  <si>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</si>
  <si>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</si>
  <si>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</si>
  <si>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</si>
  <si>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</si>
  <si>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</si>
  <si>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</si>
  <si>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</si>
  <si>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</si>
  <si>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</si>
  <si>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</si>
  <si>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</si>
  <si>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</si>
  <si>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</si>
  <si>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</si>
  <si>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</si>
  <si>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</si>
  <si>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</si>
  <si>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</si>
  <si>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</si>
  <si>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</si>
  <si>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</si>
  <si>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</si>
  <si>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</si>
  <si>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</si>
  <si>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</si>
  <si>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</si>
  <si>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</si>
  <si>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</si>
  <si>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</si>
  <si>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</si>
  <si>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</si>
  <si>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</si>
  <si>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</si>
  <si>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</si>
  <si>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</si>
  <si>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</si>
  <si>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</si>
  <si>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</si>
  <si>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</si>
  <si>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</si>
  <si>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</si>
  <si>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</si>
  <si>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</si>
  <si>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</si>
  <si>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</si>
  <si>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</si>
  <si>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</si>
  <si>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</si>
  <si>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</si>
  <si>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</si>
  <si>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</si>
  <si>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</si>
  <si>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</si>
  <si>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</si>
  <si>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</si>
  <si>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</si>
  <si>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</si>
  <si>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</si>
  <si>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</si>
  <si>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</si>
  <si>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</si>
  <si>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</si>
  <si>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</si>
  <si>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</si>
  <si>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</si>
  <si>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</si>
  <si>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</si>
  <si>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</si>
  <si>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</si>
  <si>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</si>
  <si>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</si>
  <si>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</si>
  <si>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</si>
  <si>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</si>
  <si>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</si>
  <si>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</si>
  <si>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</si>
  <si>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</si>
  <si>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</si>
  <si>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</si>
  <si>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</si>
  <si>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</si>
  <si>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</si>
  <si>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</si>
  <si>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</si>
  <si>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</si>
  <si>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</si>
  <si>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</si>
  <si>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</si>
  <si>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</si>
  <si>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</si>
  <si>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</si>
  <si>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</si>
  <si>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</si>
  <si>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</si>
  <si>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</si>
  <si>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</si>
  <si>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</si>
  <si>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</si>
  <si>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</si>
  <si>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</si>
  <si>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</si>
  <si>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</si>
  <si>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</si>
  <si>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</si>
  <si>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</si>
  <si>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</si>
  <si>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</si>
  <si>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</si>
  <si>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</si>
  <si>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</si>
  <si>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</si>
  <si>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</si>
  <si>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</si>
  <si>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</si>
  <si>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</si>
  <si>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</si>
  <si>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</si>
  <si>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</si>
  <si>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</si>
  <si>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</si>
  <si>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</si>
  <si>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</si>
  <si>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</si>
  <si>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</si>
  <si>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</si>
  <si>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</si>
  <si>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</si>
  <si>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</si>
  <si>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</si>
  <si>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</si>
  <si>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</si>
  <si>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</si>
  <si>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</si>
  <si>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</si>
  <si>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</si>
  <si>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</si>
  <si>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</si>
  <si>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</si>
  <si>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</si>
  <si>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</si>
  <si>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</si>
  <si>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</si>
  <si>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</si>
  <si>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</si>
  <si>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</si>
  <si>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</si>
  <si>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</si>
  <si>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</si>
  <si>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</si>
  <si>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</si>
  <si>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</si>
  <si>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</si>
  <si>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</si>
  <si>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</si>
  <si>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</si>
  <si>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</si>
  <si>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</si>
  <si>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</si>
  <si>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</si>
  <si>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</si>
  <si>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</si>
  <si>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</si>
  <si>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</si>
  <si>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</si>
  <si>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</si>
  <si>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</si>
  <si>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</si>
  <si>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</si>
  <si>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</si>
  <si>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</si>
  <si>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</si>
  <si>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</si>
  <si>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</si>
  <si>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</si>
  <si>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</si>
  <si>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</si>
  <si>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</si>
  <si>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</si>
  <si>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</si>
  <si>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</si>
  <si>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</si>
  <si>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</si>
  <si>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</si>
  <si>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</si>
  <si>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</si>
  <si>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</si>
  <si>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</si>
  <si>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</si>
  <si>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</si>
  <si>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</si>
  <si>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</si>
  <si>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</si>
  <si>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</si>
  <si>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</si>
  <si>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</si>
  <si>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</si>
  <si>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</si>
  <si>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</si>
  <si>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</si>
  <si>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</si>
  <si>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</si>
  <si>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</si>
  <si>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</si>
  <si>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</si>
  <si>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</si>
  <si>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</si>
  <si>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</si>
  <si>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</si>
  <si>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</si>
  <si>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</si>
  <si>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</si>
  <si>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</si>
  <si>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</si>
  <si>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</si>
  <si>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</si>
  <si>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</si>
  <si>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</si>
  <si>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</si>
  <si>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</si>
  <si>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</si>
  <si>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</si>
  <si>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</si>
  <si>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</si>
  <si>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</si>
  <si>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</si>
  <si>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</si>
  <si>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</si>
  <si>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</si>
  <si>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</si>
  <si>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</si>
  <si>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</si>
  <si>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</si>
  <si>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</si>
  <si>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</si>
  <si>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</si>
  <si>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</si>
  <si>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</si>
  <si>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</si>
  <si>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</si>
  <si>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</si>
  <si>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</si>
  <si>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</si>
  <si>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</si>
  <si>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</si>
  <si>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</si>
  <si>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</si>
  <si>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</si>
  <si>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</si>
  <si>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</si>
  <si>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</si>
  <si>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</si>
  <si>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</si>
  <si>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</si>
  <si>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</si>
  <si>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</si>
  <si>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</si>
  <si>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</si>
  <si>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</si>
  <si>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</si>
  <si>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</si>
  <si>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</si>
  <si>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</si>
  <si>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</si>
  <si>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</si>
  <si>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</si>
  <si>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</si>
  <si>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</si>
  <si>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</si>
  <si>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</si>
  <si>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</si>
  <si>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</si>
  <si>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</si>
  <si>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</si>
  <si>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</si>
  <si>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</si>
  <si>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</si>
  <si>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</si>
  <si>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</si>
  <si>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</si>
  <si>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</si>
  <si>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</si>
  <si>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</si>
  <si>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</si>
  <si>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</si>
  <si>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</si>
  <si>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</si>
  <si>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</si>
  <si>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</si>
  <si>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</si>
  <si>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</si>
  <si>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</si>
  <si>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</si>
  <si>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</si>
  <si>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</si>
  <si>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</si>
  <si>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</si>
  <si>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</si>
  <si>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</si>
  <si>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</si>
  <si>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</si>
  <si>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</si>
  <si>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</si>
  <si>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</si>
  <si>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</si>
  <si>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</si>
  <si>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</si>
  <si>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</si>
  <si>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</si>
  <si>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</si>
  <si>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</si>
  <si>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</si>
  <si>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</si>
  <si>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</si>
  <si>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</si>
  <si>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</si>
  <si>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</si>
  <si>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</si>
  <si>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</si>
  <si>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</si>
  <si>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</si>
  <si>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</si>
  <si>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</si>
  <si>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</si>
  <si>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</si>
  <si>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</si>
  <si>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</si>
  <si>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</si>
  <si>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</si>
  <si>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</si>
  <si>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</si>
  <si>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</si>
  <si>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</si>
  <si>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</si>
  <si>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</si>
  <si>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</si>
  <si>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</si>
  <si>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</si>
  <si>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</si>
  <si>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</si>
  <si>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</si>
  <si>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</si>
  <si>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</si>
  <si>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</si>
  <si>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</si>
  <si>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</si>
  <si>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</si>
  <si>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</si>
  <si>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</si>
  <si>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</si>
  <si>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</si>
  <si>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</si>
  <si>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</si>
  <si>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</si>
  <si>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</si>
  <si>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</si>
  <si>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</si>
  <si>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</si>
  <si>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</si>
  <si>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</si>
  <si>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</si>
  <si>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</si>
  <si>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</si>
  <si>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</si>
  <si>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</si>
  <si>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</si>
  <si>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</si>
  <si>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</si>
  <si>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</si>
  <si>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</si>
  <si>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</si>
  <si>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</si>
  <si>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</si>
  <si>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</si>
  <si>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</si>
  <si>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</si>
  <si>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</si>
  <si>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</si>
  <si>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</si>
  <si>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</si>
  <si>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</si>
  <si>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</si>
  <si>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</si>
  <si>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</si>
  <si>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</si>
  <si>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</si>
  <si>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</si>
  <si>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</si>
  <si>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</si>
  <si>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</si>
  <si>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</si>
  <si>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</si>
  <si>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</si>
  <si>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</si>
  <si>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</si>
  <si>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</si>
  <si>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</si>
  <si>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</si>
  <si>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</si>
  <si>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</si>
  <si>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</si>
  <si>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</si>
  <si>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</si>
  <si>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</si>
  <si>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</si>
  <si>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</si>
  <si>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</si>
  <si>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</si>
  <si>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</si>
  <si>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</si>
  <si>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</si>
  <si>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</si>
  <si>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</si>
  <si>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</si>
  <si>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</si>
  <si>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</si>
  <si>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</si>
  <si>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</si>
  <si>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</si>
  <si>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</si>
  <si>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</si>
  <si>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</si>
  <si>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</si>
  <si>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</si>
  <si>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</si>
  <si>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</si>
  <si>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</si>
  <si>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</si>
  <si>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</si>
  <si>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</si>
  <si>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</si>
  <si>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</si>
  <si>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</si>
  <si>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</si>
  <si>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</si>
  <si>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</si>
  <si>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</si>
  <si>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</si>
  <si>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</si>
  <si>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</si>
  <si>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</si>
  <si>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</si>
  <si>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</si>
  <si>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</si>
  <si>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</si>
  <si>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</si>
  <si>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</si>
  <si>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</si>
  <si>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</si>
  <si>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</si>
  <si>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</si>
  <si>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</si>
  <si>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</si>
  <si>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</si>
  <si>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</si>
  <si>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</si>
  <si>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</si>
  <si>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</si>
  <si>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</si>
  <si>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</si>
  <si>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</si>
  <si>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</si>
  <si>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</si>
  <si>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</si>
  <si>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</si>
  <si>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</si>
  <si>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</si>
  <si>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</si>
  <si>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</si>
  <si>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</si>
  <si>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</si>
  <si>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</si>
  <si>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</si>
  <si>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</si>
  <si>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</si>
  <si>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</si>
  <si>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</si>
  <si>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</si>
  <si>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</si>
  <si>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</si>
  <si>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</si>
  <si>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</si>
  <si>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</si>
  <si>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</si>
  <si>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</si>
  <si>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</si>
  <si>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</si>
  <si>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</si>
  <si>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</si>
  <si>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</si>
  <si>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</si>
  <si>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</si>
  <si>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</si>
  <si>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</si>
  <si>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</si>
  <si>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</si>
  <si>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</si>
  <si>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</si>
  <si>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</si>
  <si>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</si>
  <si>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</si>
  <si>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</si>
  <si>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</si>
  <si>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</si>
  <si>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</si>
  <si>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</si>
  <si>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</si>
  <si>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</si>
  <si>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</si>
  <si>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</si>
  <si>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</si>
  <si>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</si>
  <si>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</si>
  <si>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</si>
  <si>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</si>
  <si>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</si>
  <si>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</si>
  <si>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</si>
  <si>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</si>
  <si>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</si>
  <si>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</si>
  <si>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</si>
  <si>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</si>
  <si>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</si>
  <si>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</si>
  <si>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</si>
  <si>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</si>
  <si>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</si>
  <si>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</si>
  <si>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</si>
  <si>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</si>
  <si>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</si>
  <si>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</si>
  <si>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</si>
  <si>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</si>
  <si>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</si>
  <si>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</si>
  <si>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</si>
  <si>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</si>
  <si>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</si>
  <si>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</si>
  <si>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</si>
  <si>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</si>
  <si>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</si>
  <si>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</si>
  <si>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</si>
  <si>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</si>
  <si>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</si>
  <si>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</si>
  <si>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</si>
  <si>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</si>
  <si>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</si>
  <si>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</si>
  <si>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</si>
  <si>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</si>
  <si>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</si>
  <si>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</si>
  <si>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</si>
  <si>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</si>
  <si>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</si>
  <si>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</si>
  <si>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</si>
  <si>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</si>
  <si>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</si>
  <si>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</si>
  <si>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</si>
  <si>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</si>
  <si>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</si>
  <si>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</si>
  <si>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</si>
  <si>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</si>
  <si>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</si>
  <si>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</si>
  <si>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</si>
  <si>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</si>
  <si>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</si>
  <si>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</si>
  <si>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</si>
  <si>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</si>
  <si>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</si>
  <si>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</si>
  <si>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</si>
  <si>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</si>
  <si>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</si>
  <si>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</si>
  <si>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</si>
  <si>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</si>
  <si>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</si>
  <si>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</si>
  <si>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</si>
  <si>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</si>
  <si>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</si>
  <si>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</si>
  <si>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</si>
  <si>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</si>
  <si>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</si>
  <si>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</si>
  <si>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</si>
  <si>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</si>
  <si>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</si>
  <si>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</si>
  <si>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</si>
  <si>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</si>
  <si>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</si>
  <si>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</si>
  <si>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</si>
  <si>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</si>
  <si>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</si>
  <si>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</si>
  <si>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</si>
  <si>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</si>
  <si>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</si>
  <si>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</si>
  <si>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</si>
  <si>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</si>
  <si>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</si>
  <si>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</si>
  <si>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</si>
  <si>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</si>
  <si>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</si>
  <si>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</si>
  <si>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</si>
  <si>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</si>
  <si>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</si>
  <si>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</si>
  <si>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</si>
  <si>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</si>
  <si>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</si>
  <si>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</si>
  <si>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</si>
  <si>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</si>
  <si>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</si>
  <si>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</si>
  <si>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</si>
  <si>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</si>
  <si>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</si>
  <si>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</si>
  <si>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</si>
  <si>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</si>
  <si>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</si>
  <si>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</si>
  <si>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</si>
  <si>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</si>
  <si>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</si>
  <si>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</si>
  <si>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</si>
  <si>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</si>
  <si>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</si>
  <si>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</si>
  <si>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</si>
  <si>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</si>
  <si>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</si>
  <si>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</si>
  <si>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</si>
  <si>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</si>
  <si>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</si>
  <si>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</si>
  <si>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</si>
  <si>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</si>
  <si>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</si>
  <si>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</si>
  <si>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</si>
  <si>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</si>
  <si>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</si>
  <si>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</si>
  <si>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</si>
  <si>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</si>
  <si>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</si>
  <si>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</si>
  <si>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</si>
  <si>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</si>
  <si>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</si>
  <si>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</si>
  <si>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</si>
  <si>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</si>
  <si>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</si>
  <si>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</si>
  <si>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</si>
  <si>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</si>
  <si>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</si>
  <si>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</si>
  <si>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</si>
  <si>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</si>
  <si>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</si>
  <si>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</si>
  <si>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</si>
  <si>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</si>
  <si>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</si>
  <si>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</si>
  <si>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</si>
  <si>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</si>
  <si>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</si>
  <si>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</si>
  <si>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</si>
  <si>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</si>
  <si>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</si>
  <si>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</si>
  <si>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</si>
  <si>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</si>
  <si>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</si>
  <si>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</si>
  <si>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</si>
  <si>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</si>
  <si>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</si>
  <si>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</si>
  <si>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</si>
  <si>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</si>
  <si>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</si>
  <si>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</si>
  <si>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</si>
  <si>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</si>
  <si>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</si>
  <si>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</si>
  <si>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</si>
  <si>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</si>
  <si>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</si>
  <si>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</si>
  <si>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</si>
  <si>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</si>
  <si>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</si>
  <si>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</si>
  <si>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</si>
  <si>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</si>
  <si>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</si>
  <si>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</si>
  <si>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</si>
  <si>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</si>
  <si>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</si>
  <si>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</si>
  <si>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</si>
  <si>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</si>
  <si>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</si>
  <si>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</si>
  <si>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</si>
  <si>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</si>
  <si>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</si>
  <si>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</si>
  <si>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</si>
  <si>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</si>
  <si>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</si>
  <si>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</si>
  <si>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</si>
  <si>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</si>
  <si>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</si>
  <si>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</si>
  <si>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</si>
  <si>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</si>
  <si>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</si>
  <si>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</si>
  <si>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</si>
  <si>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</si>
  <si>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</si>
  <si>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</si>
  <si>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</si>
  <si>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</si>
  <si>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</si>
  <si>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</si>
  <si>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</si>
  <si>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</si>
  <si>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</si>
  <si>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</si>
  <si>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</si>
  <si>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</si>
  <si>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</si>
  <si>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</si>
  <si>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</si>
  <si>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</si>
  <si>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</si>
  <si>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</si>
  <si>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</si>
  <si>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</si>
  <si>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</si>
  <si>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</si>
  <si>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</si>
  <si>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</si>
  <si>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</si>
  <si>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</si>
  <si>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</si>
  <si>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</si>
  <si>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</si>
  <si>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</si>
  <si>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</si>
  <si>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</si>
  <si>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</si>
  <si>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</si>
  <si>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</si>
  <si>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</si>
  <si>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</si>
  <si>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</si>
  <si>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</si>
  <si>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</si>
  <si>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</si>
  <si>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</si>
  <si>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</si>
  <si>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</si>
  <si>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</si>
  <si>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</si>
  <si>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</si>
  <si>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</si>
  <si>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</si>
  <si>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</si>
  <si>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</si>
  <si>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</si>
  <si>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</si>
  <si>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</si>
  <si>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</si>
  <si>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</si>
  <si>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</si>
  <si>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</si>
  <si>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</si>
  <si>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</si>
  <si>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</si>
  <si>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</si>
  <si>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</si>
  <si>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</si>
  <si>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</si>
  <si>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</si>
  <si>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</si>
  <si>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</si>
  <si>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</si>
  <si>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</si>
  <si>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</si>
  <si>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</si>
  <si>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</si>
  <si>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</si>
  <si>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</si>
  <si>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</si>
  <si>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</si>
  <si>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</si>
  <si>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</si>
  <si>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</si>
  <si>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</si>
  <si>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</si>
  <si>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</si>
  <si>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</si>
  <si>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</si>
  <si>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</si>
  <si>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</si>
  <si>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</si>
  <si>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</si>
  <si>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</si>
  <si>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</si>
  <si>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</si>
  <si>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</si>
  <si>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</si>
  <si>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</si>
  <si>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</si>
  <si>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</si>
  <si>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</si>
  <si>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</si>
  <si>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</si>
  <si>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</si>
  <si>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</si>
  <si>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</si>
  <si>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</si>
  <si>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</si>
  <si>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</si>
  <si>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</si>
  <si>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</si>
  <si>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</si>
  <si>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</si>
  <si>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</si>
  <si>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</si>
  <si>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</si>
  <si>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</si>
  <si>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</si>
  <si>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</si>
  <si>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</si>
  <si>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</si>
  <si>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</si>
  <si>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</si>
  <si>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</si>
  <si>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</si>
  <si>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</si>
  <si>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</si>
  <si>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</si>
  <si>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</si>
  <si>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</si>
  <si>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</si>
  <si>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</si>
  <si>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</si>
  <si>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</si>
  <si>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</si>
  <si>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</si>
  <si>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</si>
  <si>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</si>
  <si>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</si>
  <si>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</si>
  <si>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</si>
  <si>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</si>
  <si>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</si>
  <si>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</si>
  <si>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</si>
  <si>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</si>
  <si>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</si>
  <si>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</si>
  <si>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</si>
  <si>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</si>
  <si>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</si>
  <si>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</si>
  <si>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</si>
  <si>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</si>
  <si>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</si>
  <si>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</si>
  <si>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</si>
  <si>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</si>
  <si>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</si>
  <si>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</si>
  <si>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</si>
  <si>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</si>
  <si>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</si>
  <si>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</si>
  <si>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</si>
  <si>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</si>
  <si>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</si>
  <si>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</si>
  <si>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</si>
  <si>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</si>
  <si>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</si>
  <si>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</si>
  <si>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</si>
  <si>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</si>
  <si>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</si>
  <si>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</si>
  <si>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</si>
  <si>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</si>
  <si>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</si>
  <si>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</si>
  <si>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</si>
  <si>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</si>
  <si>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</si>
  <si>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</si>
  <si>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</si>
  <si>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</si>
  <si>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</si>
  <si>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</si>
  <si>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</si>
  <si>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</si>
  <si>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</si>
  <si>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</si>
  <si>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</si>
  <si>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</si>
  <si>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</si>
  <si>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</si>
  <si>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</si>
  <si>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</si>
  <si>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</si>
  <si>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</si>
  <si>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</si>
  <si>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</si>
  <si>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</si>
  <si>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</si>
  <si>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</si>
  <si>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</si>
  <si>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</si>
  <si>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</si>
  <si>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</si>
  <si>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</si>
  <si>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</si>
  <si>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</si>
  <si>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</si>
  <si>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</si>
  <si>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</si>
  <si>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</si>
  <si>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</si>
  <si>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</si>
  <si>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</si>
  <si>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</si>
  <si>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</si>
  <si>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</si>
  <si>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</si>
  <si>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</si>
  <si>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</si>
  <si>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</si>
  <si>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</si>
  <si>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</si>
  <si>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</si>
  <si>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</si>
  <si>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</si>
  <si>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</si>
  <si>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</si>
  <si>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</si>
  <si>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</si>
  <si>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</si>
  <si>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</si>
  <si>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</si>
  <si>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</si>
  <si>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</si>
  <si>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</si>
  <si>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</si>
  <si>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</si>
  <si>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</si>
  <si>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</si>
  <si>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</si>
  <si>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</si>
  <si>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</si>
  <si>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</si>
  <si>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</si>
  <si>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</si>
  <si>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</si>
  <si>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</si>
  <si>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</si>
  <si>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</si>
  <si>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</si>
  <si>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</si>
  <si>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</si>
  <si>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</si>
  <si>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</si>
  <si>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</si>
  <si>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</si>
  <si>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</si>
  <si>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</si>
  <si>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</si>
  <si>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</si>
  <si>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</si>
  <si>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</si>
  <si>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</si>
  <si>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</si>
  <si>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</si>
  <si>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</si>
  <si>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</si>
  <si>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</si>
  <si>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</si>
  <si>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</si>
  <si>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</si>
  <si>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</si>
  <si>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</si>
  <si>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</si>
  <si>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</si>
  <si>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</si>
  <si>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</si>
  <si>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</si>
  <si>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</si>
  <si>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</si>
  <si>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</si>
  <si>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</si>
  <si>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</si>
  <si>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</si>
  <si>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</si>
  <si>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</si>
  <si>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</si>
  <si>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</si>
  <si>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</si>
  <si>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</si>
  <si>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</si>
  <si>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</si>
  <si>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</si>
  <si>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</si>
  <si>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</si>
  <si>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</si>
  <si>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</si>
  <si>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</si>
  <si>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</si>
  <si>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</si>
  <si>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</si>
  <si>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</si>
  <si>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</si>
  <si>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</si>
  <si>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</si>
  <si>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</si>
  <si>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</si>
  <si>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</si>
  <si>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</si>
  <si>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</si>
  <si>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</si>
  <si>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</si>
  <si>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</si>
  <si>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</si>
  <si>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</si>
  <si>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</si>
  <si>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</si>
  <si>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</si>
  <si>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</si>
  <si>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</si>
  <si>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</si>
  <si>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</si>
  <si>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</si>
  <si>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</si>
  <si>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</si>
  <si>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</si>
  <si>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</si>
  <si>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</si>
  <si>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</si>
  <si>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</si>
  <si>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</si>
  <si>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</si>
  <si>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</si>
  <si>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</si>
  <si>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</si>
  <si>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</si>
  <si>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</si>
  <si>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</si>
  <si>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</si>
  <si>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</si>
  <si>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</si>
  <si>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</si>
  <si>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</si>
  <si>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</si>
  <si>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</si>
  <si>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</si>
  <si>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</si>
  <si>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</si>
  <si>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</si>
  <si>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</si>
  <si>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</si>
  <si>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</si>
  <si>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</si>
  <si>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</si>
  <si>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</si>
  <si>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</si>
  <si>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</si>
  <si>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</si>
  <si>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</si>
  <si>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</si>
  <si>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</si>
  <si>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</si>
  <si>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</si>
  <si>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</si>
  <si>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</si>
  <si>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</si>
  <si>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</si>
  <si>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</si>
  <si>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</si>
  <si>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</si>
  <si>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</si>
  <si>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</si>
  <si>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</si>
  <si>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</si>
  <si>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</si>
  <si>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</si>
  <si>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</si>
  <si>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</si>
  <si>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</si>
  <si>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</si>
  <si>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</si>
  <si>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</si>
  <si>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</si>
  <si>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</si>
  <si>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</si>
  <si>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</si>
  <si>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</si>
  <si>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</si>
  <si>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</si>
  <si>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</si>
  <si>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</si>
  <si>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</si>
  <si>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</si>
  <si>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</si>
  <si>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</si>
  <si>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</si>
  <si>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</si>
  <si>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</si>
  <si>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</si>
  <si>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</si>
  <si>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</si>
  <si>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</si>
  <si>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</si>
  <si>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</si>
  <si>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</si>
  <si>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</si>
  <si>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</si>
  <si>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</si>
  <si>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</si>
  <si>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</si>
  <si>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</si>
  <si>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</si>
  <si>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</si>
  <si>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</si>
  <si>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</si>
  <si>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</si>
  <si>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</si>
  <si>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</si>
  <si>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</si>
  <si>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</si>
  <si>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</si>
  <si>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</si>
  <si>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</si>
  <si>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</si>
  <si>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</si>
  <si>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</si>
  <si>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</si>
  <si>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</si>
  <si>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</si>
  <si>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</si>
  <si>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</si>
  <si>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</si>
  <si>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</si>
  <si>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</si>
  <si>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</si>
  <si>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</si>
  <si>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</si>
  <si>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</si>
  <si>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</si>
  <si>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</si>
  <si>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</si>
  <si>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</si>
  <si>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</si>
  <si>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</si>
  <si>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</si>
  <si>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</si>
  <si>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</si>
  <si>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</si>
  <si>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</si>
  <si>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</si>
  <si>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</si>
  <si>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</si>
  <si>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</si>
  <si>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</si>
  <si>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</si>
  <si>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</si>
  <si>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</si>
  <si>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</si>
  <si>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</si>
  <si>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</si>
  <si>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</si>
  <si>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</si>
  <si>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</si>
  <si>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</si>
  <si>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</si>
  <si>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</si>
  <si>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</si>
  <si>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</si>
  <si>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</si>
  <si>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</si>
  <si>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</si>
  <si>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</si>
  <si>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</si>
  <si>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</si>
  <si>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</si>
  <si>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</si>
  <si>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</si>
  <si>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</si>
  <si>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</si>
  <si>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</si>
  <si>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</si>
  <si>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</si>
  <si>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</si>
  <si>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</si>
  <si>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</si>
  <si>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</si>
  <si>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</si>
  <si>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</si>
  <si>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</si>
  <si>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</si>
  <si>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</si>
  <si>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</si>
  <si>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</si>
  <si>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</si>
  <si>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</si>
  <si>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</si>
  <si>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</si>
  <si>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</si>
  <si>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</si>
  <si>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</si>
  <si>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</si>
  <si>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</si>
  <si>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</si>
  <si>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</si>
  <si>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</si>
  <si>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</si>
  <si>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</si>
  <si>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</si>
  <si>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</si>
  <si>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</si>
  <si>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</si>
  <si>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</si>
  <si>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</si>
  <si>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</si>
  <si>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</si>
  <si>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</si>
  <si>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</si>
  <si>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</si>
  <si>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</si>
  <si>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</si>
  <si>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</si>
  <si>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</si>
  <si>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</si>
  <si>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</si>
  <si>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</si>
  <si>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</si>
  <si>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</si>
  <si>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</si>
  <si>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</si>
  <si>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</si>
  <si>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</si>
  <si>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</si>
  <si>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</si>
  <si>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</si>
  <si>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</si>
  <si>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</si>
  <si>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</si>
  <si>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</si>
  <si>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</si>
  <si>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</si>
  <si>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</si>
  <si>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</si>
  <si>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</si>
  <si>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</si>
  <si>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</si>
  <si>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</si>
  <si>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</si>
  <si>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</si>
  <si>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</si>
  <si>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</si>
  <si>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</si>
  <si>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</si>
  <si>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</si>
  <si>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</si>
  <si>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</si>
  <si>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</si>
  <si>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</si>
  <si>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</si>
  <si>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</si>
  <si>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</si>
  <si>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</si>
  <si>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</si>
  <si>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</si>
  <si>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</si>
  <si>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</si>
  <si>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</si>
  <si>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</si>
  <si>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</si>
  <si>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</si>
  <si>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</si>
  <si>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</si>
  <si>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</si>
  <si>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</si>
  <si>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</si>
  <si>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</si>
  <si>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</si>
  <si>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</si>
  <si>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</si>
  <si>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</si>
  <si>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</si>
  <si>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</si>
  <si>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</si>
  <si>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</si>
  <si>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</si>
  <si>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</si>
  <si>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</si>
  <si>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</si>
  <si>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</si>
  <si>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</si>
  <si>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</si>
  <si>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</si>
  <si>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</si>
  <si>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</si>
  <si>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</si>
  <si>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</si>
  <si>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</si>
  <si>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</si>
  <si>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</si>
  <si>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</si>
  <si>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</si>
  <si>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</si>
  <si>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</si>
  <si>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</si>
  <si>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</si>
  <si>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</si>
  <si>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</si>
  <si>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</si>
  <si>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</si>
  <si>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</si>
  <si>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</si>
  <si>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</si>
  <si>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</si>
  <si>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</si>
  <si>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</si>
  <si>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</si>
  <si>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</si>
  <si>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</si>
  <si>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</si>
  <si>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</si>
  <si>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</si>
  <si>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</si>
  <si>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</si>
  <si>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</si>
  <si>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</si>
  <si>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</si>
  <si>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</si>
  <si>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</si>
  <si>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</si>
  <si>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</si>
  <si>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</si>
  <si>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</si>
  <si>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</si>
  <si>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</si>
  <si>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</si>
  <si>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</si>
  <si>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</si>
  <si>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</si>
  <si>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</si>
  <si>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</si>
  <si>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</si>
  <si>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</si>
  <si>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</si>
  <si>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</si>
  <si>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</si>
  <si>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</si>
  <si>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</si>
  <si>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</si>
  <si>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</si>
  <si>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</si>
  <si>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</si>
  <si>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</si>
  <si>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</si>
  <si>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</si>
  <si>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</si>
  <si>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</si>
  <si>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</si>
  <si>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</si>
  <si>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</si>
  <si>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</si>
  <si>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</si>
  <si>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</si>
  <si>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</si>
  <si>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</si>
  <si>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</si>
  <si>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</si>
  <si>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</si>
  <si>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</si>
  <si>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</si>
  <si>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</si>
  <si>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</si>
  <si>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</si>
  <si>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</si>
  <si>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</si>
  <si>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</si>
  <si>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</si>
  <si>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</si>
  <si>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</si>
  <si>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</si>
  <si>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</si>
  <si>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</si>
  <si>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</si>
  <si>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</si>
  <si>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</si>
  <si>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</si>
  <si>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</si>
  <si>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</si>
  <si>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</si>
  <si>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</si>
  <si>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</si>
  <si>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</si>
  <si>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</si>
  <si>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</si>
  <si>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</si>
  <si>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</si>
  <si>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</si>
  <si>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</si>
  <si>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</si>
  <si>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</si>
  <si>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</si>
  <si>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</si>
  <si>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</si>
  <si>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</si>
  <si>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</si>
  <si>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</si>
  <si>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</si>
  <si>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</si>
  <si>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</si>
  <si>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</si>
  <si>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</si>
  <si>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</si>
  <si>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</si>
  <si>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</si>
  <si>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</si>
  <si>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</si>
  <si>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</si>
  <si>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</si>
  <si>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</si>
  <si>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</si>
  <si>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</si>
  <si>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</si>
  <si>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</si>
  <si>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</si>
  <si>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</si>
  <si>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</si>
  <si>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</si>
  <si>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</si>
  <si>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</si>
  <si>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</si>
  <si>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</si>
  <si>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</si>
  <si>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</si>
  <si>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</si>
  <si>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</si>
  <si>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</si>
  <si>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</si>
  <si>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</si>
  <si>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</si>
  <si>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</si>
  <si>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</si>
  <si>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</si>
  <si>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</si>
  <si>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</si>
  <si>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</si>
  <si>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</si>
  <si>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</si>
  <si>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</si>
  <si>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</si>
  <si>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</si>
  <si>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</si>
  <si>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</si>
  <si>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</si>
  <si>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</si>
  <si>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</si>
  <si>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</si>
  <si>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</si>
  <si>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</si>
  <si>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</si>
  <si>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</si>
  <si>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</si>
  <si>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</si>
  <si>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</si>
  <si>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</si>
  <si>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</si>
  <si>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</si>
  <si>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</si>
  <si>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</si>
  <si>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</si>
  <si>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</si>
  <si>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</si>
  <si>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</si>
  <si>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</si>
  <si>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</si>
  <si>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</si>
  <si>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</si>
  <si>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</si>
  <si>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</si>
  <si>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</si>
  <si>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</si>
  <si>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</si>
  <si>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</si>
  <si>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</si>
  <si>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</si>
  <si>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</si>
  <si>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</si>
  <si>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</si>
  <si>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</si>
  <si>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</si>
  <si>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</si>
  <si>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</si>
  <si>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</si>
  <si>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</si>
  <si>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</si>
  <si>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</si>
  <si>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</si>
  <si>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</si>
  <si>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</si>
  <si>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</si>
  <si>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</si>
  <si>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</si>
  <si>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</si>
  <si>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</si>
  <si>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</si>
  <si>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</si>
  <si>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</si>
  <si>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</si>
  <si>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</si>
  <si>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</si>
  <si>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</si>
  <si>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</si>
  <si>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</si>
  <si>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</si>
  <si>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</si>
  <si>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</si>
  <si>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</si>
  <si>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</si>
  <si>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</si>
  <si>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</si>
  <si>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</si>
  <si>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</si>
  <si>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</si>
  <si>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</si>
  <si>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</si>
  <si>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</si>
  <si>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</si>
  <si>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</si>
  <si>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</si>
  <si>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</si>
  <si>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</si>
  <si>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</si>
  <si>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</si>
  <si>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</si>
  <si>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</si>
  <si>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</si>
  <si>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</si>
  <si>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</si>
  <si>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</si>
  <si>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</si>
  <si>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</si>
  <si>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</si>
  <si>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</si>
  <si>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</si>
  <si>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</si>
  <si>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</si>
  <si>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</si>
  <si>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</si>
  <si>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</si>
  <si>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</si>
  <si>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</si>
  <si>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</si>
  <si>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</si>
  <si>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</si>
  <si>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</si>
  <si>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</si>
  <si>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</si>
  <si>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</si>
  <si>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</si>
  <si>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</si>
  <si>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</si>
  <si>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</si>
  <si>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</si>
  <si>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</si>
  <si>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</si>
  <si>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</si>
  <si>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</si>
  <si>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</si>
  <si>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</si>
  <si>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</si>
  <si>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</si>
  <si>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</si>
  <si>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</si>
  <si>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</si>
  <si>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</si>
  <si>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</si>
  <si>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</si>
  <si>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</si>
  <si>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</si>
  <si>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</si>
  <si>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</si>
  <si>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</si>
  <si>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</si>
  <si>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</si>
  <si>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</si>
  <si>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</si>
  <si>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</si>
  <si>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</si>
  <si>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</si>
  <si>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</si>
  <si>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</si>
  <si>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</si>
  <si>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</si>
  <si>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</si>
  <si>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</si>
  <si>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</si>
  <si>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</si>
  <si>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</si>
  <si>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</si>
  <si>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</si>
  <si>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</si>
  <si>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</si>
  <si>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</si>
  <si>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</si>
  <si>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</si>
  <si>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</si>
  <si>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</si>
  <si>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</si>
  <si>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</si>
  <si>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</si>
  <si>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</si>
  <si>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</si>
  <si>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</si>
  <si>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</si>
  <si>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</si>
  <si>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</si>
  <si>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</si>
  <si>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</si>
  <si>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</si>
  <si>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</si>
  <si>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</si>
  <si>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</si>
  <si>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</si>
  <si>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</si>
  <si>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</si>
  <si>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</si>
  <si>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</si>
  <si>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</si>
  <si>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</si>
  <si>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</si>
  <si>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</si>
  <si>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</si>
  <si>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</si>
  <si>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</si>
  <si>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</si>
  <si>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</si>
  <si>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</si>
  <si>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</si>
  <si>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</si>
  <si>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</si>
  <si>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</si>
  <si>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</si>
  <si>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</si>
  <si>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</si>
  <si>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</si>
  <si>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</si>
  <si>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</si>
  <si>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</si>
  <si>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</si>
  <si>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</si>
  <si>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</si>
  <si>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</si>
  <si>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</si>
  <si>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</si>
  <si>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</si>
  <si>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</si>
  <si>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</si>
  <si>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</si>
  <si>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</si>
  <si>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</si>
  <si>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</si>
  <si>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</si>
  <si>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</si>
  <si>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</si>
  <si>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</si>
  <si>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</si>
  <si>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</si>
  <si>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</si>
  <si>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</si>
  <si>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</si>
  <si>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</si>
  <si>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</si>
  <si>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</si>
  <si>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</si>
  <si>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</si>
  <si>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</si>
  <si>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</si>
  <si>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</si>
  <si>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</si>
  <si>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</si>
  <si>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</si>
  <si>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</si>
  <si>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</si>
  <si>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</si>
  <si>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</si>
  <si>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</si>
  <si>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</si>
  <si>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</si>
  <si>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</si>
  <si>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</si>
  <si>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</si>
  <si>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</si>
  <si>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</si>
  <si>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</si>
  <si>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</si>
  <si>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</si>
  <si>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</si>
  <si>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</si>
  <si>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</si>
  <si>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</si>
  <si>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</si>
  <si>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</si>
  <si>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</si>
  <si>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</si>
  <si>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</si>
  <si>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</si>
  <si>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</si>
  <si>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</si>
  <si>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</si>
  <si>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</si>
  <si>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</si>
  <si>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</si>
  <si>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</si>
  <si>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</si>
  <si>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</si>
  <si>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</si>
  <si>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</si>
  <si>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</si>
  <si>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</si>
  <si>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</si>
  <si>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</si>
  <si>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</si>
  <si>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</si>
  <si>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</si>
  <si>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</si>
  <si>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</si>
  <si>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</si>
  <si>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</si>
  <si>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</si>
  <si>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</si>
  <si>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</si>
  <si>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</si>
  <si>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</si>
  <si>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</si>
  <si>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</si>
  <si>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</si>
  <si>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</si>
  <si>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</si>
  <si>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</si>
  <si>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</si>
  <si>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</si>
  <si>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</si>
  <si>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</si>
  <si>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</si>
  <si>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</si>
  <si>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</si>
  <si>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</si>
  <si>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</si>
  <si>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</si>
  <si>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</si>
  <si>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</si>
  <si>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</si>
  <si>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</si>
  <si>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</si>
  <si>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</si>
  <si>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</si>
  <si>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</si>
  <si>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</si>
  <si>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</si>
  <si>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</si>
  <si>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</si>
  <si>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</si>
  <si>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</si>
  <si>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</si>
  <si>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</si>
  <si>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</si>
  <si>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</si>
  <si>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</si>
  <si>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</si>
  <si>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</si>
  <si>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</si>
  <si>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</si>
  <si>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</si>
  <si>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</si>
  <si>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</si>
  <si>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</si>
  <si>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</si>
  <si>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</si>
  <si>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</si>
  <si>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</si>
  <si>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</si>
  <si>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</si>
  <si>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</si>
  <si>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</si>
  <si>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</si>
  <si>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</si>
  <si>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</si>
  <si>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</si>
  <si>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</si>
  <si>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</si>
  <si>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</si>
  <si>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</si>
  <si>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</si>
  <si>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</si>
  <si>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</si>
  <si>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</si>
  <si>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</si>
  <si>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</si>
  <si>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</si>
  <si>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</si>
  <si>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</si>
  <si>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</si>
  <si>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</si>
  <si>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</si>
  <si>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</si>
  <si>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</si>
  <si>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</si>
  <si>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</si>
  <si>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</si>
  <si>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</si>
  <si>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</si>
  <si>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</si>
  <si>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</si>
  <si>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</si>
  <si>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</si>
  <si>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</si>
  <si>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</si>
  <si>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</si>
  <si>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</si>
  <si>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</si>
  <si>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</si>
  <si>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</si>
  <si>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</si>
  <si>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</si>
  <si>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</si>
  <si>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</si>
  <si>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</si>
  <si>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</si>
  <si>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</si>
  <si>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</si>
  <si>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</si>
  <si>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</si>
  <si>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</si>
  <si>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</si>
  <si>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</si>
  <si>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</si>
  <si>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</si>
  <si>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</si>
  <si>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</si>
  <si>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</si>
  <si>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</si>
  <si>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</si>
  <si>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</si>
  <si>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</si>
  <si>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</si>
  <si>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</si>
  <si>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</si>
  <si>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</si>
  <si>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</si>
  <si>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</si>
  <si>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</si>
  <si>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</si>
  <si>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</si>
  <si>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</si>
  <si>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</si>
  <si>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</si>
  <si>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</si>
  <si>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</si>
  <si>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</si>
  <si>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</si>
  <si>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</si>
  <si>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</si>
  <si>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</si>
  <si>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</si>
  <si>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</si>
  <si>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</si>
  <si>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</si>
  <si>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</si>
  <si>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</si>
  <si>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</si>
  <si>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</si>
  <si>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</si>
  <si>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</si>
  <si>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</si>
  <si>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</si>
  <si>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</si>
  <si>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</si>
  <si>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</si>
  <si>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</si>
  <si>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</si>
  <si>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</si>
  <si>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</si>
  <si>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</si>
  <si>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</si>
  <si>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</si>
  <si>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</si>
  <si>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</si>
  <si>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</si>
  <si>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</si>
  <si>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</si>
  <si>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</si>
  <si>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</si>
  <si>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</si>
  <si>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</si>
  <si>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</si>
  <si>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</si>
  <si>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</si>
  <si>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</si>
  <si>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</si>
  <si>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</si>
  <si>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</si>
  <si>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</si>
  <si>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</si>
  <si>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</si>
  <si>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</si>
  <si>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</si>
  <si>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</si>
  <si>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</si>
  <si>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</si>
  <si>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</si>
  <si>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</si>
  <si>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</si>
  <si>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</si>
  <si>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</si>
  <si>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</si>
  <si>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</si>
  <si>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</si>
  <si>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</si>
  <si>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</si>
  <si>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</si>
  <si>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</si>
  <si>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</si>
  <si>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</si>
  <si>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</si>
  <si>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</si>
  <si>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</si>
  <si>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</si>
  <si>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</si>
  <si>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</si>
  <si>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</si>
  <si>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</si>
  <si>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</si>
  <si>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</si>
  <si>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</si>
  <si>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</si>
  <si>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</si>
  <si>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</si>
  <si>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</si>
  <si>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</si>
  <si>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</si>
  <si>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</si>
  <si>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</si>
  <si>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</si>
  <si>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</si>
  <si>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</si>
  <si>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</si>
  <si>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</si>
  <si>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</si>
  <si>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</si>
  <si>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</si>
  <si>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</si>
  <si>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</si>
  <si>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</si>
  <si>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</si>
  <si>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</si>
  <si>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</si>
  <si>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</si>
  <si>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</si>
  <si>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</si>
  <si>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</si>
  <si>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</si>
  <si>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</si>
  <si>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</si>
  <si>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</si>
  <si>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</si>
  <si>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</si>
  <si>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</si>
  <si>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</si>
  <si>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</si>
  <si>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</si>
  <si>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</si>
  <si>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</si>
  <si>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</si>
  <si>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</si>
  <si>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</si>
  <si>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</si>
  <si>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</si>
  <si>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</si>
  <si>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</si>
  <si>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</si>
  <si>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</si>
  <si>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</si>
  <si>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</si>
  <si>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</si>
  <si>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</si>
  <si>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</si>
  <si>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</si>
  <si>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</si>
  <si>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</si>
  <si>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</si>
  <si>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</si>
  <si>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</si>
  <si>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</si>
  <si>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</si>
  <si>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</si>
  <si>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</si>
  <si>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</si>
  <si>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</si>
  <si>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</si>
  <si>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</si>
  <si>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</si>
  <si>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</si>
  <si>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</si>
  <si>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</si>
  <si>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</si>
  <si>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</si>
  <si>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</si>
  <si>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</si>
  <si>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</si>
  <si>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</si>
  <si>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</si>
  <si>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</si>
  <si>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</si>
  <si>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</si>
  <si>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</si>
  <si>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</si>
  <si>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</si>
  <si>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</si>
  <si>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</si>
  <si>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</si>
  <si>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</si>
  <si>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</si>
  <si>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</si>
  <si>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</si>
  <si>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</si>
  <si>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</si>
  <si>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</si>
  <si>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</si>
  <si>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</si>
  <si>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</si>
  <si>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</si>
  <si>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</si>
  <si>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</si>
  <si>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</si>
  <si>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</si>
  <si>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</si>
  <si>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</si>
  <si>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</si>
  <si>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</si>
  <si>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</si>
  <si>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</si>
  <si>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</si>
  <si>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</si>
  <si>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</si>
  <si>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</si>
  <si>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</si>
  <si>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</si>
  <si>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</si>
  <si>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</si>
  <si>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</si>
  <si>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</si>
  <si>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</si>
  <si>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</si>
  <si>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</si>
  <si>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</si>
  <si>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</si>
  <si>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</si>
  <si>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</si>
  <si>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</si>
  <si>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</si>
  <si>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</si>
  <si>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</si>
  <si>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</si>
  <si>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</si>
  <si>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</si>
  <si>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</si>
  <si>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</si>
  <si>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</si>
  <si>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</si>
  <si>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</si>
  <si>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</si>
  <si>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</si>
  <si>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</si>
  <si>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</si>
  <si>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</si>
  <si>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</si>
  <si>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</si>
  <si>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</si>
  <si>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</si>
  <si>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</si>
  <si>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</si>
  <si>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</si>
  <si>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</si>
  <si>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</si>
  <si>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</si>
  <si>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</si>
  <si>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</si>
  <si>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</si>
  <si>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</si>
  <si>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</si>
  <si>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</si>
  <si>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</si>
  <si>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</si>
  <si>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</si>
  <si>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</si>
  <si>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</si>
  <si>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</si>
  <si>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</si>
  <si>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</si>
  <si>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</si>
  <si>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</si>
  <si>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</si>
  <si>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</si>
  <si>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</si>
  <si>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</si>
  <si>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</si>
  <si>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</si>
  <si>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</si>
  <si>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</si>
  <si>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</si>
  <si>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</si>
  <si>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</si>
  <si>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</si>
  <si>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</si>
  <si>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</si>
  <si>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</si>
  <si>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</si>
  <si>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</si>
  <si>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</si>
  <si>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</si>
  <si>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</si>
  <si>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</si>
  <si>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</si>
  <si>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</si>
  <si>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</si>
  <si>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</si>
  <si>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</si>
  <si>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</si>
  <si>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</si>
  <si>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</si>
  <si>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</si>
  <si>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</si>
  <si>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</si>
  <si>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</si>
  <si>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</si>
  <si>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</si>
  <si>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</si>
  <si>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</si>
  <si>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</si>
  <si>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</si>
  <si>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</si>
  <si>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</si>
  <si>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</si>
  <si>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</si>
  <si>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</si>
  <si>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</si>
  <si>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</si>
  <si>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</si>
  <si>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</si>
  <si>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</si>
  <si>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</si>
  <si>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</si>
  <si>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</si>
  <si>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</si>
  <si>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</si>
  <si>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</si>
  <si>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</si>
  <si>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</si>
  <si>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</si>
  <si>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</si>
  <si>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</si>
  <si>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</si>
  <si>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</si>
  <si>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</si>
  <si>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</si>
  <si>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</si>
  <si>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</si>
  <si>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</si>
  <si>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</si>
  <si>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</si>
  <si>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</si>
  <si>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</si>
  <si>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</si>
  <si>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</si>
  <si>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</si>
  <si>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</si>
  <si>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</si>
  <si>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</si>
  <si>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</si>
  <si>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</si>
  <si>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</si>
  <si>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</si>
  <si>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</si>
  <si>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</si>
  <si>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</si>
  <si>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</si>
  <si>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</si>
  <si>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</si>
  <si>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</si>
  <si>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</si>
  <si>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</si>
  <si>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</si>
  <si>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</si>
  <si>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</si>
  <si>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</si>
  <si>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</si>
  <si>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</si>
  <si>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</si>
  <si>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</si>
  <si>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</si>
  <si>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</si>
  <si>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</si>
  <si>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</si>
  <si>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</si>
  <si>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</si>
  <si>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</si>
  <si>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</si>
  <si>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</si>
  <si>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</si>
  <si>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</si>
  <si>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</si>
  <si>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</si>
  <si>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</si>
  <si>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</si>
  <si>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</si>
  <si>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</si>
  <si>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</si>
  <si>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</si>
  <si>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</si>
  <si>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</si>
  <si>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</si>
  <si>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</si>
  <si>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</si>
  <si>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</si>
  <si>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</si>
  <si>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</si>
  <si>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</si>
  <si>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</si>
  <si>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</si>
  <si>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</si>
  <si>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</si>
  <si>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</si>
  <si>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</si>
  <si>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</si>
  <si>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</si>
  <si>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</si>
  <si>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</si>
  <si>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</si>
  <si>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</si>
  <si>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</si>
  <si>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</si>
  <si>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</si>
  <si>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</si>
  <si>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</si>
  <si>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</si>
  <si>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</si>
  <si>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</si>
  <si>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</si>
  <si>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</si>
  <si>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</si>
  <si>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</si>
  <si>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</si>
  <si>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</si>
  <si>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</si>
  <si>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</si>
  <si>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</si>
  <si>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</si>
  <si>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</si>
  <si>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</si>
  <si>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</si>
  <si>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</si>
  <si>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</si>
  <si>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</si>
  <si>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</si>
  <si>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</si>
  <si>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</si>
  <si>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</si>
  <si>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</si>
  <si>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</si>
  <si>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</si>
  <si>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</si>
  <si>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</si>
  <si>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</si>
  <si>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</si>
  <si>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</si>
  <si>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</si>
  <si>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</si>
  <si>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</si>
  <si>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</si>
  <si>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</si>
  <si>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</si>
  <si>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</si>
  <si>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</si>
  <si>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</si>
  <si>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</si>
  <si>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</si>
  <si>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</si>
  <si>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</si>
  <si>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</si>
  <si>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</si>
  <si>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</si>
  <si>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</si>
  <si>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</si>
  <si>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</si>
  <si>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</si>
  <si>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</si>
  <si>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</si>
  <si>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</si>
  <si>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</si>
  <si>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</si>
  <si>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</si>
  <si>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</si>
  <si>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</si>
  <si>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</si>
  <si>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</si>
  <si>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</si>
  <si>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</si>
  <si>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</si>
  <si>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</si>
  <si>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</si>
  <si>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</si>
  <si>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</si>
  <si>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</si>
  <si>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</si>
  <si>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</si>
  <si>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</si>
  <si>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</si>
  <si>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</si>
  <si>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</si>
  <si>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</si>
  <si>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</si>
  <si>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</si>
  <si>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</si>
  <si>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</si>
  <si>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</si>
  <si>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</si>
  <si>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</si>
  <si>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</si>
  <si>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</si>
  <si>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</si>
  <si>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</si>
  <si>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</si>
  <si>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</si>
  <si>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</si>
  <si>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</si>
  <si>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</si>
  <si>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</si>
  <si>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</si>
  <si>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</si>
  <si>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</si>
  <si>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</si>
  <si>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</si>
  <si>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</si>
  <si>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</si>
  <si>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</si>
  <si>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</si>
  <si>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</si>
  <si>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</si>
  <si>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</si>
  <si>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</si>
  <si>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</si>
  <si>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</si>
  <si>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</si>
  <si>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</si>
  <si>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</si>
  <si>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</si>
  <si>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</si>
  <si>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</si>
  <si>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</si>
  <si>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</si>
  <si>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</si>
  <si>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</si>
  <si>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</si>
  <si>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</si>
  <si>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</si>
  <si>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</si>
  <si>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</si>
  <si>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</si>
  <si>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</si>
  <si>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</si>
  <si>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</si>
  <si>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</si>
  <si>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</si>
  <si>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</si>
  <si>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</si>
  <si>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</si>
  <si>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</si>
  <si>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</si>
  <si>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</si>
  <si>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</si>
  <si>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</si>
  <si>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</si>
  <si>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</si>
  <si>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</si>
  <si>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</si>
  <si>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</si>
  <si>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</si>
  <si>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</si>
  <si>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</si>
  <si>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</si>
  <si>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</si>
  <si>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</si>
  <si>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</si>
  <si>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</si>
  <si>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</si>
  <si>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</si>
  <si>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</si>
  <si>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</si>
  <si>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</si>
  <si>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</si>
  <si>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</si>
  <si>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</si>
  <si>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</si>
  <si>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</si>
  <si>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</si>
  <si>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</si>
  <si>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</si>
  <si>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</si>
  <si>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</si>
  <si>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</si>
  <si>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</si>
  <si>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</si>
  <si>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</si>
  <si>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</si>
  <si>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</si>
  <si>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</si>
  <si>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</si>
  <si>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</si>
  <si>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</si>
  <si>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</si>
  <si>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</si>
  <si>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</si>
  <si>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</si>
  <si>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</si>
  <si>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</si>
  <si>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</si>
  <si>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</si>
  <si>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</si>
  <si>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</si>
  <si>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</si>
  <si>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</si>
  <si>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</si>
  <si>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</si>
  <si>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</si>
  <si>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</si>
  <si>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</si>
  <si>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</si>
  <si>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</si>
  <si>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</si>
  <si>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</si>
  <si>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</si>
  <si>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</si>
  <si>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</si>
  <si>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</si>
  <si>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</si>
  <si>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</si>
  <si>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</si>
  <si>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</si>
  <si>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</si>
  <si>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</si>
  <si>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</si>
  <si>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</si>
  <si>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</si>
  <si>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</si>
  <si>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</si>
  <si>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</si>
  <si>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</si>
  <si>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</si>
  <si>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</si>
  <si>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</si>
  <si>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</si>
  <si>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</si>
  <si>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</si>
  <si>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</si>
  <si>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</si>
  <si>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</si>
  <si>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</si>
  <si>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</si>
  <si>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</si>
  <si>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</si>
  <si>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</si>
  <si>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</si>
  <si>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</si>
  <si>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</si>
  <si>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</si>
  <si>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</si>
  <si>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</si>
  <si>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</si>
  <si>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</si>
  <si>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</si>
  <si>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</si>
  <si>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</si>
  <si>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</si>
  <si>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</si>
  <si>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</si>
  <si>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</si>
  <si>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</si>
  <si>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</si>
  <si>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</si>
  <si>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</si>
  <si>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</si>
  <si>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</si>
  <si>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</si>
  <si>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</si>
  <si>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</si>
  <si>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</si>
  <si>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</si>
  <si>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</si>
  <si>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</si>
  <si>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</si>
  <si>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</si>
  <si>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</si>
  <si>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</si>
  <si>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</si>
  <si>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</si>
  <si>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</si>
  <si>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</si>
  <si>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</si>
  <si>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</si>
  <si>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</si>
  <si>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</si>
  <si>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</si>
  <si>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</si>
  <si>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</si>
  <si>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</si>
  <si>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</si>
  <si>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</si>
  <si>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</si>
  <si>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</si>
  <si>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</si>
  <si>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</si>
  <si>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</si>
  <si>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</si>
  <si>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</si>
  <si>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</si>
  <si>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</si>
  <si>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</si>
  <si>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</si>
  <si>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</si>
  <si>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</si>
  <si>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</si>
  <si>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</si>
  <si>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</si>
  <si>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</si>
  <si>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</si>
  <si>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</si>
  <si>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</si>
  <si>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</si>
  <si>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</si>
  <si>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</si>
  <si>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</si>
  <si>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</si>
  <si>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</si>
  <si>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</si>
  <si>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</si>
  <si>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</si>
  <si>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</si>
  <si>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</si>
  <si>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</si>
  <si>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</si>
  <si>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</si>
  <si>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</si>
  <si>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</si>
  <si>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</si>
  <si>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</si>
  <si>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</si>
  <si>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</si>
  <si>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</si>
  <si>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</si>
  <si>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</si>
  <si>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</si>
  <si>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</si>
  <si>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</si>
  <si>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</si>
  <si>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</si>
  <si>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</si>
  <si>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</si>
  <si>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</si>
  <si>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</si>
  <si>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</si>
  <si>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</si>
  <si>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</si>
  <si>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</si>
  <si>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</si>
  <si>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</si>
  <si>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</si>
  <si>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</si>
  <si>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</si>
  <si>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</si>
  <si>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</si>
  <si>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</si>
  <si>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</si>
  <si>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</si>
  <si>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</si>
  <si>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</si>
  <si>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</si>
  <si>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</si>
  <si>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</si>
  <si>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</si>
  <si>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</si>
  <si>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</si>
  <si>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</si>
  <si>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</si>
  <si>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</si>
  <si>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</si>
  <si>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</si>
  <si>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</si>
  <si>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</si>
  <si>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</si>
  <si>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</si>
  <si>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</si>
  <si>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</si>
  <si>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</si>
  <si>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</si>
  <si>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</si>
  <si>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</si>
  <si>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</si>
  <si>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</si>
  <si>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</si>
  <si>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</si>
  <si>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</si>
  <si>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</si>
  <si>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</si>
  <si>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</si>
  <si>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</si>
  <si>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</si>
  <si>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</si>
  <si>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</si>
  <si>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</si>
  <si>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</si>
  <si>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</si>
  <si>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</si>
  <si>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</si>
  <si>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</si>
  <si>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</si>
  <si>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</si>
  <si>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</si>
  <si>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</si>
  <si>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</si>
  <si>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</si>
  <si>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</si>
  <si>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</si>
  <si>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</si>
  <si>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</si>
  <si>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</si>
  <si>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</si>
  <si>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</si>
  <si>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</si>
  <si>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</si>
  <si>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</si>
  <si>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</si>
  <si>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</si>
  <si>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</si>
  <si>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</si>
  <si>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</si>
  <si>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</si>
  <si>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</si>
  <si>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</si>
  <si>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</si>
  <si>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</si>
  <si>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</si>
  <si>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</si>
  <si>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</si>
  <si>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</si>
  <si>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</si>
  <si>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</si>
  <si>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</si>
  <si>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</si>
  <si>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</si>
  <si>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</si>
  <si>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</si>
  <si>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</si>
  <si>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</si>
  <si>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</si>
  <si>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</si>
  <si>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</si>
  <si>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</si>
  <si>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</si>
  <si>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</si>
  <si>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</si>
  <si>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</si>
  <si>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</si>
  <si>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</si>
  <si>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</si>
  <si>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</si>
  <si>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</si>
  <si>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</si>
  <si>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</si>
  <si>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</si>
  <si>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</si>
  <si>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</si>
  <si>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</si>
  <si>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</si>
  <si>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</si>
  <si>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</si>
  <si>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</si>
  <si>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</si>
  <si>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</si>
  <si>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</si>
  <si>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</si>
  <si>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</si>
  <si>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</si>
  <si>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</si>
  <si>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</si>
  <si>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</si>
  <si>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</si>
  <si>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</si>
  <si>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</si>
  <si>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</si>
  <si>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</si>
  <si>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</si>
  <si>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</si>
  <si>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</si>
  <si>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</si>
  <si>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</si>
  <si>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</si>
  <si>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</si>
  <si>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</si>
  <si>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</si>
  <si>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</si>
  <si>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</si>
  <si>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</si>
  <si>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</si>
  <si>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</si>
  <si>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</si>
  <si>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</si>
  <si>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</si>
  <si>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</si>
  <si>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</si>
  <si>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</si>
  <si>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</si>
  <si>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</si>
  <si>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</si>
  <si>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</si>
  <si>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</si>
  <si>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</si>
  <si>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</si>
  <si>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</si>
  <si>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</si>
  <si>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</si>
  <si>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</si>
  <si>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</si>
  <si>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</si>
  <si>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</si>
  <si>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</si>
  <si>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</si>
  <si>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</si>
  <si>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</si>
  <si>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</si>
  <si>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</si>
  <si>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</si>
  <si>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</si>
  <si>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</si>
  <si>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</si>
  <si>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</si>
  <si>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</si>
  <si>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</si>
  <si>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</si>
  <si>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</si>
  <si>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</si>
  <si>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</si>
  <si>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</si>
  <si>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</si>
  <si>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</si>
  <si>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</si>
  <si>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</si>
  <si>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</si>
  <si>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</si>
  <si>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</si>
  <si>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</si>
  <si>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</si>
  <si>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</si>
  <si>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</si>
  <si>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</si>
  <si>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</si>
  <si>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</si>
  <si>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</si>
  <si>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</si>
  <si>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</si>
  <si>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</si>
  <si>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</si>
  <si>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</si>
  <si>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</si>
  <si>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</si>
  <si>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</si>
  <si>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</si>
  <si>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</si>
  <si>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</si>
  <si>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</si>
  <si>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</si>
  <si>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</si>
  <si>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</si>
  <si>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</si>
  <si>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</si>
  <si>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</si>
  <si>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</si>
  <si>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</si>
  <si>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</si>
  <si>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</si>
  <si>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</si>
  <si>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</si>
  <si>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</si>
  <si>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</si>
  <si>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</si>
  <si>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</si>
  <si>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</si>
  <si>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</si>
  <si>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</si>
  <si>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</si>
  <si>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</si>
  <si>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</si>
  <si>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</si>
  <si>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</si>
  <si>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</si>
  <si>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</si>
  <si>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</si>
  <si>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</si>
  <si>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</si>
  <si>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</si>
  <si>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</si>
  <si>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</si>
  <si>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</si>
  <si>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</si>
  <si>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</si>
  <si>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</si>
  <si>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</si>
  <si>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</si>
  <si>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</si>
  <si>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</si>
  <si>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</si>
  <si>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</si>
  <si>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</si>
  <si>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</si>
  <si>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</si>
  <si>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</si>
  <si>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</si>
  <si>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</si>
  <si>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</si>
  <si>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</si>
  <si>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</si>
  <si>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</si>
  <si>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</si>
  <si>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</si>
  <si>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</si>
  <si>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</si>
  <si>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</si>
  <si>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</si>
  <si>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</si>
  <si>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</si>
  <si>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</si>
  <si>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</si>
  <si>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</si>
  <si>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</si>
  <si>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</si>
  <si>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</si>
  <si>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</si>
  <si>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</si>
  <si>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</si>
  <si>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</si>
  <si>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</si>
  <si>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</si>
  <si>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</si>
  <si>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</si>
  <si>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</si>
  <si>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</si>
  <si>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</si>
  <si>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</si>
  <si>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</si>
  <si>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</si>
  <si>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</si>
  <si>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</si>
  <si>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</si>
  <si>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</si>
  <si>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</si>
  <si>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</si>
  <si>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</si>
  <si>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</si>
  <si>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</si>
  <si>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</si>
  <si>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</si>
  <si>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</si>
  <si>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</si>
  <si>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</si>
  <si>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</si>
  <si>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</si>
  <si>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</si>
  <si>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</si>
  <si>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</si>
  <si>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</si>
  <si>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</si>
  <si>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</si>
  <si>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</si>
  <si>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</si>
  <si>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</si>
  <si>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</si>
  <si>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</si>
  <si>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</si>
  <si>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</si>
  <si>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</si>
  <si>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</si>
  <si>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</si>
  <si>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</si>
  <si>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</si>
  <si>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</si>
  <si>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</si>
  <si>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</si>
  <si>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</si>
  <si>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</si>
  <si>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</si>
  <si>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</si>
  <si>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</si>
  <si>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</si>
  <si>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</si>
  <si>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</si>
  <si>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</si>
  <si>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</si>
  <si>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</si>
  <si>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</si>
  <si>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</si>
  <si>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</si>
  <si>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</si>
  <si>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</si>
  <si>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</si>
  <si>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</si>
  <si>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</si>
  <si>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</si>
  <si>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</si>
  <si>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</si>
  <si>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</si>
  <si>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</si>
  <si>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</si>
  <si>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</si>
  <si>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</si>
  <si>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</si>
  <si>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</si>
  <si>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</si>
  <si>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</si>
  <si>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</si>
  <si>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</si>
  <si>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</si>
  <si>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</si>
  <si>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</si>
  <si>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</si>
  <si>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</si>
  <si>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</si>
  <si>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</si>
  <si>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</si>
  <si>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</si>
  <si>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</si>
  <si>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</si>
  <si>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</si>
  <si>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</si>
  <si>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</si>
  <si>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</si>
  <si>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</si>
  <si>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</si>
  <si>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</si>
  <si>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</si>
  <si>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</si>
  <si>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</si>
  <si>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</si>
  <si>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</si>
  <si>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</si>
  <si>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</si>
  <si>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</si>
  <si>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</si>
  <si>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</si>
  <si>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</si>
  <si>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</si>
  <si>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</si>
  <si>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</si>
  <si>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</si>
  <si>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</si>
  <si>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</si>
  <si>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</si>
  <si>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</si>
  <si>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</si>
  <si>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</si>
  <si>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</si>
  <si>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</si>
  <si>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</si>
  <si>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</si>
  <si>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</si>
  <si>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</si>
  <si>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</si>
  <si>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</si>
  <si>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</si>
  <si>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</si>
  <si>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</si>
  <si>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</si>
  <si>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</si>
  <si>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</si>
  <si>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</si>
  <si>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</si>
  <si>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</si>
  <si>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</si>
  <si>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</si>
  <si>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</si>
  <si>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</si>
  <si>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</si>
  <si>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</si>
  <si>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</si>
  <si>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</si>
  <si>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</si>
  <si>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</si>
  <si>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</si>
  <si>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</si>
  <si>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</si>
  <si>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</si>
  <si>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</si>
  <si>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</si>
  <si>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</si>
  <si>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</si>
  <si>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</si>
  <si>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</si>
  <si>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</si>
  <si>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</si>
  <si>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</si>
  <si>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</si>
  <si>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</si>
  <si>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</si>
  <si>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</si>
  <si>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</si>
  <si>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</si>
  <si>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</si>
  <si>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</si>
  <si>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</si>
  <si>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</si>
  <si>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</si>
  <si>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</si>
  <si>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</si>
  <si>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</si>
  <si>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</si>
  <si>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</si>
  <si>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</si>
  <si>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</si>
  <si>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</si>
  <si>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</si>
  <si>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</si>
  <si>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</si>
  <si>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</si>
  <si>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</si>
  <si>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</si>
  <si>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</si>
  <si>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</si>
  <si>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</si>
  <si>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</si>
  <si>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</si>
  <si>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</si>
  <si>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</si>
  <si>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</si>
  <si>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</si>
  <si>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</si>
  <si>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</si>
  <si>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</si>
  <si>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</si>
  <si>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</si>
  <si>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</si>
  <si>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</si>
  <si>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</si>
  <si>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</si>
  <si>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</si>
  <si>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</si>
  <si>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</si>
  <si>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</si>
  <si>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</si>
  <si>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</si>
  <si>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</si>
  <si>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</si>
  <si>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</si>
  <si>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</si>
  <si>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</si>
  <si>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</si>
  <si>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</si>
  <si>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</si>
  <si>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</si>
  <si>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</si>
  <si>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</si>
  <si>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</si>
  <si>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</si>
  <si>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</si>
  <si>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</si>
  <si>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</si>
  <si>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</si>
  <si>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</si>
  <si>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</si>
  <si>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</si>
  <si>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</si>
  <si>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</si>
  <si>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</si>
  <si>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</si>
  <si>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</si>
  <si>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</si>
  <si>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</si>
  <si>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</si>
  <si>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</si>
  <si>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</si>
  <si>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</si>
  <si>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</si>
  <si>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</si>
  <si>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</si>
  <si>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</si>
  <si>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</si>
  <si>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</si>
  <si>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</si>
  <si>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</si>
  <si>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</si>
  <si>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</si>
  <si>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</si>
  <si>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</si>
  <si>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</si>
  <si>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</si>
  <si>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</si>
  <si>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</si>
  <si>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</si>
  <si>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</si>
  <si>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</si>
  <si>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</si>
  <si>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</si>
  <si>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</si>
  <si>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</si>
  <si>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</si>
  <si>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</si>
  <si>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</si>
  <si>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</si>
  <si>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</si>
  <si>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</si>
  <si>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</si>
  <si>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</si>
  <si>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</si>
  <si>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</si>
  <si>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</si>
  <si>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</si>
  <si>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</si>
  <si>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</si>
  <si>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</si>
  <si>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</si>
  <si>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</si>
  <si>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</si>
  <si>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</si>
  <si>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</si>
  <si>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</si>
  <si>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</si>
  <si>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</si>
  <si>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</si>
  <si>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</si>
  <si>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</si>
  <si>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</si>
  <si>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</si>
  <si>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</si>
  <si>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</si>
  <si>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</si>
  <si>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</si>
  <si>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</si>
  <si>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</si>
  <si>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</si>
  <si>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</si>
  <si>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</si>
  <si>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</si>
  <si>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</si>
  <si>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</si>
  <si>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</si>
  <si>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</si>
  <si>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</si>
  <si>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</si>
  <si>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</si>
  <si>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</si>
  <si>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</si>
  <si>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</si>
  <si>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</si>
  <si>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</si>
  <si>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</si>
  <si>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</si>
  <si>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</si>
  <si>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</si>
  <si>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</si>
  <si>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</si>
  <si>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</si>
  <si>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</si>
  <si>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</si>
  <si>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</si>
  <si>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</si>
  <si>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</si>
  <si>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</si>
  <si>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</si>
  <si>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</si>
  <si>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</si>
  <si>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</si>
  <si>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</si>
  <si>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</si>
  <si>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</si>
  <si>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</si>
  <si>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</si>
  <si>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</si>
  <si>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</si>
  <si>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</si>
  <si>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</si>
  <si>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</si>
  <si>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</si>
  <si>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</si>
  <si>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</si>
  <si>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</si>
  <si>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</si>
  <si>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</si>
  <si>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</si>
  <si>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</si>
  <si>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</si>
  <si>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</si>
  <si>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</si>
  <si>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</si>
  <si>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</si>
  <si>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</si>
  <si>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</si>
  <si>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</si>
  <si>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</si>
  <si>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</si>
  <si>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</si>
  <si>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</si>
  <si>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</si>
  <si>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</si>
  <si>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</si>
  <si>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</si>
  <si>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</si>
  <si>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</si>
  <si>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</si>
  <si>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</si>
  <si>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</si>
  <si>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</si>
  <si>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</si>
  <si>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</si>
  <si>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</si>
  <si>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</si>
  <si>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</si>
  <si>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</si>
  <si>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</si>
  <si>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</si>
  <si>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</si>
  <si>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</si>
  <si>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</si>
  <si>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</si>
  <si>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</si>
  <si>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</si>
  <si>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</si>
  <si>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</si>
  <si>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</si>
  <si>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</si>
  <si>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</si>
  <si>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</si>
  <si>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</si>
  <si>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</si>
  <si>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</si>
  <si>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</si>
  <si>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</si>
  <si>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</si>
  <si>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</si>
  <si>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</si>
  <si>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</si>
  <si>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</si>
  <si>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</si>
  <si>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</si>
  <si>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</si>
  <si>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</si>
  <si>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</si>
  <si>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</si>
  <si>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</si>
  <si>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</si>
  <si>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</si>
  <si>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</si>
  <si>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</si>
  <si>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</si>
  <si>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</si>
  <si>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</si>
  <si>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</si>
  <si>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</si>
  <si>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</si>
  <si>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</si>
  <si>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</si>
  <si>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</si>
  <si>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</si>
  <si>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</si>
  <si>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</si>
  <si>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</si>
  <si>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</si>
  <si>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</si>
  <si>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</si>
  <si>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</si>
  <si>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</si>
  <si>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</si>
  <si>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</si>
  <si>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</si>
  <si>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</si>
  <si>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</si>
  <si>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</si>
  <si>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</si>
  <si>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</si>
  <si>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</si>
  <si>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</si>
  <si>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</si>
  <si>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</si>
  <si>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</si>
  <si>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</si>
  <si>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</si>
  <si>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</si>
  <si>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</si>
  <si>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</si>
  <si>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</si>
  <si>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</si>
  <si>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</si>
  <si>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</si>
  <si>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</si>
  <si>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</si>
  <si>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</si>
  <si>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</si>
  <si>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</si>
  <si>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</si>
  <si>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</si>
  <si>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</si>
  <si>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</si>
  <si>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</si>
  <si>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</si>
  <si>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</si>
  <si>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</si>
  <si>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</si>
  <si>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</si>
  <si>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</si>
  <si>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</si>
  <si>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</si>
  <si>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</si>
  <si>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</si>
  <si>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</si>
  <si>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</si>
  <si>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</si>
  <si>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</si>
  <si>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</si>
  <si>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</si>
  <si>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</si>
  <si>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</si>
  <si>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</si>
  <si>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</si>
  <si>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</si>
  <si>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</si>
  <si>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</si>
  <si>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</si>
  <si>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</si>
  <si>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</si>
  <si>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</si>
  <si>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</si>
  <si>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</si>
  <si>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</si>
  <si>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</si>
  <si>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</si>
  <si>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</si>
  <si>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</si>
  <si>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</si>
  <si>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</si>
  <si>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</si>
  <si>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</si>
  <si>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</si>
  <si>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</si>
  <si>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</si>
  <si>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</si>
  <si>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</si>
  <si>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</si>
  <si>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</si>
  <si>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</si>
  <si>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</si>
  <si>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</si>
  <si>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</si>
  <si>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</si>
  <si>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</si>
  <si>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</si>
  <si>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</si>
  <si>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</si>
  <si>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</si>
  <si>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</si>
  <si>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</si>
  <si>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</si>
  <si>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</si>
  <si>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</si>
  <si>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</si>
  <si>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</si>
  <si>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</si>
  <si>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</si>
  <si>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</si>
  <si>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</si>
  <si>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</si>
  <si>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</si>
  <si>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</si>
  <si>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</si>
  <si>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</si>
  <si>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</si>
  <si>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</si>
  <si>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</si>
  <si>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</si>
  <si>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</si>
  <si>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</si>
  <si>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</si>
  <si>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</si>
  <si>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</si>
  <si>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</si>
  <si>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</si>
  <si>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</si>
  <si>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</si>
  <si>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</si>
  <si>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</si>
  <si>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</si>
  <si>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</si>
  <si>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</si>
  <si>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</si>
  <si>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</si>
  <si>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</si>
  <si>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</si>
  <si>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</si>
  <si>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</si>
  <si>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</si>
  <si>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</si>
  <si>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</si>
  <si>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</si>
  <si>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</si>
  <si>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</si>
  <si>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</si>
  <si>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</si>
  <si>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</si>
  <si>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</si>
  <si>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</si>
  <si>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</si>
  <si>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</si>
  <si>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</si>
  <si>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</si>
  <si>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</si>
  <si>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</si>
  <si>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</si>
  <si>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</si>
  <si>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</si>
  <si>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</si>
  <si>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</si>
  <si>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</si>
  <si>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</si>
  <si>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</si>
  <si>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</si>
  <si>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</si>
  <si>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</si>
  <si>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</si>
  <si>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</si>
  <si>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</si>
  <si>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</si>
  <si>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</si>
  <si>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</si>
  <si>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</si>
  <si>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</si>
  <si>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</si>
  <si>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</si>
  <si>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</si>
  <si>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</si>
  <si>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</si>
  <si>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</si>
  <si>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</si>
  <si>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</si>
  <si>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</si>
  <si>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</si>
  <si>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</si>
  <si>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</si>
  <si>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</si>
  <si>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</si>
  <si>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</si>
  <si>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</si>
  <si>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</si>
  <si>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</si>
  <si>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</si>
  <si>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</si>
  <si>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</si>
  <si>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</si>
  <si>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</si>
  <si>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</si>
  <si>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</si>
  <si>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</si>
  <si>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</si>
  <si>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</si>
  <si>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</si>
  <si>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</si>
  <si>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</si>
  <si>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</si>
  <si>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</si>
  <si>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</si>
  <si>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</si>
  <si>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</si>
  <si>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</si>
  <si>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</si>
  <si>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</si>
  <si>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</si>
  <si>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</si>
  <si>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</si>
  <si>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</si>
  <si>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</si>
  <si>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</si>
  <si>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</si>
  <si>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</si>
  <si>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</si>
  <si>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</si>
  <si>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</si>
  <si>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</si>
  <si>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</si>
  <si>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</si>
  <si>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</si>
  <si>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</si>
  <si>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</si>
  <si>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</si>
  <si>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</si>
  <si>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</si>
  <si>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</si>
  <si>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</si>
  <si>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</si>
  <si>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</si>
  <si>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</si>
  <si>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</si>
  <si>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</si>
  <si>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</si>
  <si>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</si>
  <si>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</si>
  <si>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</si>
  <si>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</si>
  <si>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</si>
  <si>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</si>
  <si>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</si>
  <si>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</si>
  <si>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</si>
  <si>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</si>
  <si>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</si>
  <si>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</si>
  <si>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</si>
  <si>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</si>
  <si>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</si>
  <si>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</si>
  <si>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</si>
  <si>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</si>
  <si>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</si>
  <si>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</si>
  <si>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</si>
  <si>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</si>
  <si>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</si>
  <si>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</si>
  <si>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</si>
  <si>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</si>
  <si>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</si>
  <si>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</si>
  <si>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</si>
  <si>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</si>
  <si>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</si>
  <si>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</si>
  <si>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</si>
  <si>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</si>
  <si>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</si>
  <si>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</si>
  <si>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</si>
  <si>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</si>
  <si>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</si>
  <si>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</si>
  <si>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</si>
  <si>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</si>
  <si>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</si>
  <si>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</si>
  <si>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</si>
  <si>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</si>
  <si>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</si>
  <si>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</si>
  <si>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</si>
  <si>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</si>
  <si>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</si>
  <si>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</si>
  <si>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</si>
  <si>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</si>
  <si>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</si>
  <si>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</si>
  <si>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</si>
  <si>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</si>
  <si>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</si>
  <si>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</si>
  <si>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</si>
  <si>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</si>
  <si>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</si>
  <si>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</si>
  <si>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</si>
  <si>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</si>
  <si>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</si>
  <si>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</si>
  <si>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</si>
  <si>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</si>
  <si>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</si>
  <si>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</si>
  <si>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</si>
  <si>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</si>
  <si>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</si>
  <si>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</si>
  <si>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</si>
  <si>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</si>
  <si>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</si>
  <si>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</si>
  <si>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</si>
  <si>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</si>
  <si>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</si>
  <si>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</si>
  <si>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</si>
  <si>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</si>
  <si>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</si>
  <si>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</si>
  <si>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</si>
  <si>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</si>
  <si>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</si>
  <si>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</si>
  <si>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</si>
  <si>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</si>
  <si>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</si>
  <si>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</si>
  <si>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</si>
  <si>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</si>
  <si>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</si>
  <si>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</si>
  <si>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</si>
  <si>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</si>
  <si>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</si>
  <si>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</si>
  <si>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</si>
  <si>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</si>
  <si>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</si>
  <si>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</si>
  <si>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</si>
  <si>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</si>
  <si>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</si>
  <si>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</si>
  <si>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</si>
  <si>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</si>
  <si>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</si>
  <si>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</si>
  <si>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</si>
  <si>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</si>
  <si>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</si>
  <si>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</si>
  <si>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</si>
  <si>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</si>
  <si>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</si>
  <si>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</si>
  <si>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</si>
  <si>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</si>
  <si>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</si>
  <si>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</si>
  <si>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</si>
  <si>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</si>
  <si>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</si>
  <si>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</si>
  <si>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</si>
  <si>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</si>
  <si>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</si>
  <si>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</si>
  <si>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</si>
  <si>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</si>
  <si>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</si>
  <si>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</si>
  <si>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</si>
  <si>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</si>
  <si>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</si>
  <si>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</si>
  <si>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</si>
  <si>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</si>
  <si>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</si>
  <si>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</si>
  <si>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</si>
  <si>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</si>
  <si>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</si>
  <si>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</si>
  <si>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</si>
  <si>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</si>
  <si>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</si>
  <si>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</si>
  <si>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</si>
  <si>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</si>
  <si>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</si>
  <si>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</si>
  <si>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</si>
  <si>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</si>
  <si>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</si>
  <si>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</si>
  <si>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</si>
  <si>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</si>
  <si>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</si>
  <si>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</si>
  <si>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</si>
  <si>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</si>
  <si>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</si>
  <si>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</si>
  <si>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</si>
  <si>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</si>
  <si>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</si>
  <si>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</si>
  <si>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</si>
  <si>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</si>
  <si>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</si>
  <si>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</si>
  <si>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</si>
  <si>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</si>
  <si>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</si>
  <si>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</si>
  <si>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</si>
  <si>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</si>
  <si>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</si>
  <si>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</si>
  <si>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</si>
  <si>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</si>
  <si>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</si>
  <si>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</si>
  <si>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</si>
  <si>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</si>
  <si>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</si>
  <si>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</si>
  <si>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</si>
  <si>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</si>
  <si>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</si>
  <si>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</si>
  <si>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</si>
  <si>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</si>
  <si>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</si>
  <si>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</si>
  <si>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</si>
  <si>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</si>
  <si>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</si>
  <si>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</si>
  <si>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</si>
  <si>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</si>
  <si>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</si>
  <si>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</si>
  <si>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</si>
  <si>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</si>
  <si>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</si>
  <si>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</si>
  <si>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</si>
  <si>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</si>
  <si>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</si>
  <si>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</si>
  <si>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</si>
  <si>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</si>
  <si>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</si>
  <si>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</si>
  <si>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</si>
  <si>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</si>
  <si>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</si>
  <si>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</si>
  <si>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</si>
  <si>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</si>
  <si>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</si>
  <si>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</si>
  <si>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</si>
  <si>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</si>
  <si>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</si>
  <si>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</si>
  <si>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</si>
  <si>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</si>
  <si>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</si>
  <si>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</si>
  <si>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</si>
  <si>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</si>
  <si>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</si>
  <si>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</si>
  <si>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</si>
  <si>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</si>
  <si>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</si>
  <si>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</si>
  <si>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</si>
  <si>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</si>
  <si>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</si>
  <si>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</si>
  <si>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</si>
  <si>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</si>
  <si>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</si>
  <si>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</si>
  <si>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</si>
  <si>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</si>
  <si>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</si>
  <si>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</si>
  <si>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</si>
  <si>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</si>
  <si>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</si>
  <si>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</si>
  <si>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</si>
  <si>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</si>
  <si>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</si>
  <si>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</si>
  <si>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</si>
  <si>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</si>
  <si>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</si>
  <si>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</si>
  <si>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</si>
  <si>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</si>
  <si>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</si>
  <si>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</si>
  <si>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</si>
  <si>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</si>
  <si>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</si>
  <si>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</si>
  <si>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</si>
  <si>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</si>
  <si>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</si>
  <si>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</si>
  <si>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</si>
  <si>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</si>
  <si>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</si>
  <si>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</si>
  <si>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</si>
  <si>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</si>
  <si>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</si>
  <si>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</si>
  <si>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</si>
  <si>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</si>
  <si>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</si>
  <si>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</si>
  <si>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</si>
  <si>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</si>
  <si>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</si>
  <si>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</si>
  <si>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</si>
  <si>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</si>
  <si>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</si>
  <si>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</si>
  <si>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</si>
  <si>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</si>
  <si>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</si>
  <si>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</si>
  <si>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</si>
  <si>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</si>
  <si>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</si>
  <si>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</si>
  <si>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</si>
  <si>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</si>
  <si>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</si>
  <si>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</si>
  <si>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</si>
  <si>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</si>
  <si>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</si>
  <si>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</si>
  <si>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</si>
  <si>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</si>
  <si>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</si>
  <si>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</si>
  <si>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</si>
  <si>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</si>
  <si>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</si>
  <si>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</si>
  <si>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</si>
  <si>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</si>
  <si>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</si>
  <si>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</si>
  <si>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</si>
  <si>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</si>
  <si>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</si>
  <si>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</si>
  <si>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</si>
  <si>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</si>
  <si>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</si>
  <si>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</si>
  <si>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</si>
  <si>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</si>
  <si>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</si>
  <si>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</si>
  <si>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</si>
  <si>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</si>
  <si>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</si>
  <si>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</si>
  <si>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</si>
  <si>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</si>
  <si>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</si>
  <si>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</si>
  <si>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</si>
  <si>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</si>
  <si>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</si>
  <si>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</si>
  <si>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</si>
  <si>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</si>
  <si>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</si>
  <si>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</si>
  <si>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</si>
  <si>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</si>
  <si>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</si>
  <si>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</si>
  <si>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</si>
  <si>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</si>
  <si>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</si>
  <si>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</si>
  <si>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</si>
  <si>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</si>
  <si>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</si>
  <si>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</si>
  <si>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</si>
  <si>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</si>
  <si>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</si>
  <si>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</si>
  <si>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</si>
  <si>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</si>
  <si>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</si>
  <si>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</si>
  <si>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</si>
  <si>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</si>
  <si>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</si>
  <si>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</si>
  <si>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</si>
  <si>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</si>
  <si>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</si>
  <si>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</si>
  <si>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</si>
  <si>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</si>
  <si>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</si>
  <si>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</si>
  <si>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</si>
  <si>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</si>
  <si>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</si>
  <si>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</si>
  <si>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</si>
  <si>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</si>
  <si>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</si>
  <si>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</si>
  <si>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</si>
  <si>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</si>
  <si>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</si>
  <si>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</si>
  <si>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</si>
  <si>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</si>
  <si>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</si>
  <si>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</si>
  <si>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</si>
  <si>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</si>
  <si>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</si>
  <si>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</si>
  <si>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</si>
  <si>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</si>
  <si>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</si>
  <si>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</si>
  <si>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</si>
  <si>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</si>
  <si>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</si>
  <si>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</si>
  <si>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</si>
  <si>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</si>
  <si>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</si>
  <si>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</si>
  <si>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</si>
  <si>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</si>
  <si>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</si>
  <si>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</si>
  <si>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</si>
  <si>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</si>
  <si>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</si>
  <si>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</si>
  <si>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</si>
  <si>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</si>
  <si>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</si>
  <si>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</si>
  <si>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</si>
  <si>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</si>
  <si>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</si>
  <si>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</si>
  <si>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</si>
  <si>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</si>
  <si>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</si>
  <si>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</si>
  <si>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</si>
  <si>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</si>
  <si>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</si>
  <si>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</si>
  <si>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</si>
  <si>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</si>
  <si>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</si>
  <si>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</si>
  <si>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</si>
  <si>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</si>
  <si>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</si>
  <si>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</si>
  <si>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</si>
  <si>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</si>
  <si>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</si>
  <si>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</si>
  <si>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</si>
  <si>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</si>
  <si>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</si>
  <si>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</si>
  <si>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</si>
  <si>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</si>
  <si>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</si>
  <si>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</si>
  <si>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</si>
  <si>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</si>
  <si>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</si>
  <si>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</si>
  <si>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</si>
  <si>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</si>
  <si>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</si>
  <si>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</si>
  <si>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</si>
  <si>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</si>
  <si>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</si>
  <si>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</si>
  <si>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</si>
  <si>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</si>
  <si>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</si>
  <si>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</si>
  <si>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</si>
  <si>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</si>
  <si>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</si>
  <si>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</si>
  <si>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</si>
  <si>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</si>
  <si>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</si>
  <si>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</si>
  <si>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</si>
  <si>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</si>
  <si>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</si>
  <si>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</si>
  <si>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</si>
  <si>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</si>
  <si>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</si>
  <si>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</si>
  <si>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</si>
  <si>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</si>
  <si>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</si>
  <si>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</si>
  <si>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</si>
  <si>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</si>
  <si>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</si>
  <si>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</si>
  <si>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</si>
  <si>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</si>
  <si>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</si>
  <si>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</si>
  <si>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</si>
  <si>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</si>
  <si>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</si>
  <si>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</si>
  <si>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</si>
  <si>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</si>
  <si>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</si>
  <si>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</si>
  <si>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</si>
  <si>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</si>
  <si>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</si>
  <si>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</si>
  <si>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</si>
  <si>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</si>
  <si>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</si>
  <si>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</si>
  <si>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</si>
  <si>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</si>
  <si>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</si>
  <si>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</si>
  <si>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</si>
  <si>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</si>
  <si>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</si>
  <si>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</si>
  <si>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</si>
  <si>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</si>
  <si>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</si>
  <si>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</si>
  <si>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</si>
  <si>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</si>
  <si>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</si>
  <si>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</si>
  <si>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</si>
  <si>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</si>
  <si>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</si>
  <si>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</si>
  <si>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</si>
  <si>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</si>
  <si>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</si>
  <si>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</si>
  <si>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</si>
  <si>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</si>
  <si>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</si>
  <si>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</si>
  <si>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</si>
  <si>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</si>
  <si>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</si>
  <si>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</si>
  <si>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</si>
  <si>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</si>
  <si>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</si>
  <si>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</si>
  <si>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</si>
  <si>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</si>
  <si>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</si>
  <si>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</si>
  <si>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</si>
  <si>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</si>
  <si>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</si>
  <si>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</si>
  <si>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</si>
  <si>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</si>
  <si>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</si>
  <si>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</si>
  <si>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</si>
  <si>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</si>
  <si>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</si>
  <si>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</si>
  <si>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</si>
  <si>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</si>
  <si>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</si>
  <si>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</si>
  <si>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</si>
  <si>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</si>
  <si>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</si>
  <si>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</si>
  <si>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</si>
  <si>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</si>
  <si>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</si>
  <si>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</si>
  <si>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</si>
  <si>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</si>
  <si>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</si>
  <si>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</si>
  <si>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</si>
  <si>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</si>
  <si>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</si>
  <si>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</si>
  <si>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</si>
  <si>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</si>
  <si>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</si>
  <si>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</si>
  <si>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</si>
  <si>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</si>
  <si>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</si>
  <si>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</si>
  <si>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</si>
  <si>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</si>
  <si>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</si>
  <si>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</si>
  <si>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</si>
  <si>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</si>
  <si>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</si>
  <si>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</si>
  <si>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</si>
  <si>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</si>
  <si>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</si>
  <si>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</si>
  <si>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</si>
  <si>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</si>
  <si>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</si>
  <si>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</si>
  <si>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</si>
  <si>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</si>
  <si>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</si>
  <si>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</si>
  <si>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</si>
  <si>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</si>
  <si>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</si>
  <si>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</si>
  <si>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</si>
  <si>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</si>
  <si>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</si>
  <si>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</si>
  <si>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</si>
  <si>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</si>
  <si>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</si>
  <si>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</si>
  <si>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</si>
  <si>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</si>
  <si>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</si>
  <si>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</si>
  <si>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</si>
  <si>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</si>
  <si>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</si>
  <si>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</si>
  <si>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</si>
  <si>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</si>
  <si>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</si>
  <si>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</si>
  <si>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</si>
  <si>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</si>
  <si>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</si>
  <si>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</si>
  <si>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</si>
  <si>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</si>
  <si>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</si>
  <si>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</si>
  <si>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</si>
  <si>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</si>
  <si>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</si>
  <si>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</si>
  <si>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</si>
  <si>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</si>
  <si>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</si>
  <si>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</si>
  <si>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</si>
  <si>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</si>
  <si>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</si>
  <si>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</si>
  <si>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</si>
  <si>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</si>
  <si>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</si>
  <si>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</si>
  <si>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</si>
  <si>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</si>
  <si>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</si>
  <si>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</si>
  <si>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</si>
  <si>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</si>
  <si>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</si>
  <si>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</si>
  <si>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</si>
  <si>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</si>
  <si>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</si>
  <si>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</si>
  <si>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</si>
  <si>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</si>
  <si>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</si>
  <si>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</si>
  <si>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</si>
  <si>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</si>
  <si>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</si>
  <si>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</si>
  <si>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</si>
  <si>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</si>
  <si>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</si>
  <si>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</si>
  <si>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</si>
  <si>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</si>
  <si>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</si>
  <si>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</si>
  <si>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</si>
  <si>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</si>
  <si>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</si>
  <si>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</si>
  <si>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</si>
  <si>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</si>
  <si>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</si>
  <si>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</si>
  <si>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</si>
  <si>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</si>
  <si>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</si>
  <si>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</si>
  <si>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</si>
  <si>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</si>
  <si>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</si>
  <si>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</si>
  <si>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</si>
  <si>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</si>
  <si>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</si>
  <si>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</si>
  <si>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</si>
  <si>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</si>
  <si>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</si>
  <si>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</si>
  <si>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</si>
  <si>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</si>
  <si>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</si>
  <si>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</si>
  <si>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</si>
  <si>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</si>
  <si>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</si>
  <si>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</si>
  <si>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</si>
  <si>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</si>
  <si>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</si>
  <si>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</si>
  <si>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</si>
  <si>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</si>
  <si>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</si>
  <si>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</si>
  <si>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</si>
  <si>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</si>
  <si>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</si>
  <si>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</si>
  <si>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</si>
  <si>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</si>
  <si>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</si>
  <si>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</si>
  <si>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</si>
  <si>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</si>
  <si>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</si>
  <si>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</si>
  <si>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</si>
  <si>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</si>
  <si>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</si>
  <si>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</si>
  <si>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</si>
  <si>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</si>
  <si>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</si>
  <si>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</si>
  <si>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</si>
  <si>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</si>
  <si>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</si>
  <si>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</si>
  <si>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</si>
  <si>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</si>
  <si>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</si>
  <si>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</si>
  <si>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</si>
  <si>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</si>
  <si>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</si>
  <si>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</si>
  <si>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</si>
  <si>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</si>
  <si>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</si>
  <si>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</si>
  <si>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</si>
  <si>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</si>
  <si>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</si>
  <si>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</si>
  <si>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</si>
  <si>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</si>
  <si>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</si>
  <si>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</si>
  <si>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</si>
  <si>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</si>
  <si>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</si>
  <si>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</si>
  <si>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</si>
  <si>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</si>
  <si>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</si>
  <si>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</si>
  <si>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</si>
  <si>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</si>
  <si>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</si>
  <si>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</si>
  <si>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</si>
  <si>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</si>
  <si>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</si>
  <si>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</si>
  <si>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</si>
  <si>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</si>
  <si>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</si>
  <si>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</si>
  <si>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</si>
  <si>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</si>
  <si>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</si>
  <si>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</si>
  <si>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</si>
  <si>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</si>
  <si>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</si>
  <si>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</si>
  <si>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</si>
  <si>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</si>
  <si>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</si>
  <si>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</si>
  <si>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</si>
  <si>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</si>
  <si>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</si>
  <si>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</si>
  <si>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</si>
  <si>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</si>
  <si>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</si>
  <si>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</si>
  <si>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</si>
  <si>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</si>
  <si>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</si>
  <si>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</si>
  <si>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</si>
  <si>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</si>
  <si>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</si>
  <si>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</si>
  <si>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</si>
  <si>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</si>
  <si>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</si>
  <si>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</si>
  <si>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</si>
  <si>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</si>
  <si>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</si>
  <si>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</si>
  <si>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</si>
  <si>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</si>
  <si>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</si>
  <si>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</si>
  <si>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</si>
  <si>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</si>
  <si>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</si>
  <si>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</si>
  <si>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</si>
  <si>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</si>
  <si>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</si>
  <si>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</si>
  <si>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</si>
  <si>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</si>
  <si>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</si>
  <si>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</si>
  <si>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</si>
  <si>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</si>
  <si>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</si>
  <si>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</si>
  <si>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</si>
  <si>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</si>
  <si>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</si>
  <si>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</si>
  <si>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</si>
  <si>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</si>
  <si>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</si>
  <si>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</si>
  <si>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</si>
  <si>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</si>
  <si>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</si>
  <si>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</si>
  <si>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</si>
  <si>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</si>
  <si>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</si>
  <si>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</si>
  <si>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</si>
  <si>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</si>
  <si>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</si>
  <si>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</si>
  <si>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</si>
  <si>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</si>
  <si>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</si>
  <si>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</si>
  <si>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</si>
  <si>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</si>
  <si>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</si>
  <si>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</si>
  <si>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</si>
  <si>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</si>
  <si>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</si>
  <si>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</si>
  <si>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</si>
  <si>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</si>
  <si>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</si>
  <si>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</si>
  <si>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</si>
  <si>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</si>
  <si>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</si>
  <si>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</si>
  <si>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</si>
  <si>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</si>
  <si>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</si>
  <si>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</si>
  <si>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</si>
  <si>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</si>
  <si>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</si>
  <si>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</si>
  <si>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</si>
  <si>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</si>
  <si>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</si>
  <si>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</si>
  <si>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</si>
  <si>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</si>
  <si>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</si>
  <si>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</si>
  <si>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</si>
  <si>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</si>
  <si>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</si>
  <si>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</si>
  <si>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</si>
  <si>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</si>
  <si>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</si>
  <si>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</si>
  <si>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</si>
  <si>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</si>
  <si>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</si>
  <si>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</si>
  <si>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</si>
  <si>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</si>
  <si>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</si>
  <si>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</si>
  <si>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</si>
  <si>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</si>
  <si>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</si>
  <si>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</si>
  <si>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</si>
  <si>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</si>
  <si>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</si>
  <si>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</si>
  <si>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</si>
  <si>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</si>
  <si>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</si>
  <si>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</si>
  <si>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</si>
  <si>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</si>
  <si>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</si>
  <si>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</si>
  <si>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</si>
  <si>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</si>
  <si>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</si>
  <si>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</si>
  <si>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</si>
  <si>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</si>
  <si>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</si>
  <si>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</si>
  <si>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</si>
  <si>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</si>
  <si>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</si>
  <si>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</si>
  <si>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</si>
  <si>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</si>
  <si>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</si>
  <si>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</si>
  <si>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</si>
  <si>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</si>
  <si>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</si>
  <si>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</si>
  <si>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</si>
  <si>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</si>
  <si>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</si>
  <si>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</si>
  <si>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</si>
  <si>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</si>
  <si>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</si>
  <si>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</si>
  <si>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</si>
  <si>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</si>
  <si>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</si>
  <si>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</si>
  <si>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</si>
  <si>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</si>
  <si>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</si>
  <si>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</si>
  <si>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</si>
  <si>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</si>
  <si>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</si>
  <si>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</si>
  <si>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</si>
  <si>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</si>
  <si>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</si>
  <si>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</si>
  <si>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</si>
  <si>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</si>
  <si>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</si>
  <si>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</si>
  <si>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</si>
  <si>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</si>
  <si>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</si>
  <si>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</si>
  <si>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</si>
  <si>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</si>
  <si>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</si>
  <si>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</si>
  <si>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</si>
  <si>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</si>
  <si>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</si>
  <si>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</si>
  <si>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</si>
  <si>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</si>
  <si>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</si>
  <si>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</si>
  <si>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</si>
  <si>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</si>
  <si>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</si>
  <si>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</si>
  <si>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</si>
  <si>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</si>
  <si>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</si>
  <si>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</si>
  <si>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</si>
  <si>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</si>
  <si>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</si>
  <si>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</si>
  <si>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</si>
  <si>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</si>
  <si>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</si>
  <si>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</si>
  <si>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</si>
  <si>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</si>
  <si>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</si>
  <si>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</si>
  <si>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</si>
  <si>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</si>
  <si>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</si>
  <si>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</si>
  <si>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</si>
  <si>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</si>
  <si>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</si>
  <si>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</si>
  <si>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</si>
  <si>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</si>
  <si>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</si>
  <si>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</si>
  <si>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</si>
  <si>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</si>
  <si>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</si>
  <si>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</si>
  <si>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</si>
  <si>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</si>
  <si>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</si>
  <si>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</si>
  <si>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</si>
  <si>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</si>
  <si>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</si>
  <si>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</si>
  <si>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</si>
  <si>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</si>
  <si>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</si>
  <si>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</si>
  <si>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</si>
  <si>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</si>
  <si>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</si>
  <si>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</si>
  <si>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</si>
  <si>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</si>
  <si>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</si>
  <si>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</si>
  <si>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</si>
  <si>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</si>
  <si>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</si>
  <si>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</si>
  <si>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</si>
  <si>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</si>
  <si>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</si>
  <si>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</si>
  <si>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</si>
  <si>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</si>
  <si>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</si>
  <si>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</si>
  <si>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</si>
  <si>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</si>
  <si>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</si>
  <si>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</si>
  <si>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</si>
  <si>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</si>
  <si>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</si>
  <si>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</si>
  <si>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</si>
  <si>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</si>
  <si>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</si>
  <si>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</si>
  <si>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</si>
  <si>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</si>
  <si>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</si>
  <si>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</si>
  <si>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</si>
  <si>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</si>
  <si>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</si>
  <si>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</si>
  <si>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</si>
  <si>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</si>
  <si>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</si>
  <si>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</si>
  <si>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</si>
  <si>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</si>
  <si>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</si>
  <si>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</si>
  <si>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</si>
  <si>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</si>
  <si>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</si>
  <si>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</si>
  <si>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</si>
  <si>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</si>
  <si>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</si>
  <si>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</si>
  <si>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</si>
  <si>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</si>
  <si>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</si>
  <si>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</si>
  <si>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</si>
  <si>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</si>
  <si>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</si>
  <si>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</si>
  <si>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</si>
  <si>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</si>
  <si>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</si>
  <si>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</si>
  <si>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</si>
  <si>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</si>
  <si>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</si>
  <si>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</si>
  <si>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</si>
  <si>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</si>
  <si>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</si>
  <si>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</si>
  <si>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</si>
  <si>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</si>
  <si>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</si>
  <si>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</si>
  <si>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</si>
  <si>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</si>
  <si>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</si>
  <si>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</si>
  <si>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</si>
  <si>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</si>
  <si>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</si>
  <si>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</si>
  <si>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</si>
  <si>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</si>
  <si>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</si>
  <si>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</si>
  <si>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</si>
  <si>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</si>
  <si>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</si>
  <si>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</si>
  <si>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</si>
  <si>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</si>
  <si>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</si>
  <si>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</si>
  <si>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</si>
  <si>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</si>
  <si>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</si>
  <si>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</si>
  <si>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</si>
  <si>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</si>
  <si>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</si>
  <si>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</si>
  <si>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</si>
  <si>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</si>
  <si>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</si>
  <si>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</si>
  <si>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</si>
  <si>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</si>
  <si>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</si>
  <si>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</si>
  <si>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</si>
  <si>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</si>
  <si>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</si>
  <si>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</si>
  <si>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</si>
  <si>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</si>
  <si>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</si>
  <si>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</si>
  <si>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</si>
  <si>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</si>
  <si>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</si>
  <si>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</si>
  <si>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</si>
  <si>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</si>
  <si>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</si>
  <si>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</si>
  <si>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</si>
  <si>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</si>
  <si>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</si>
  <si>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</si>
  <si>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</si>
  <si>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</si>
  <si>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</si>
  <si>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</si>
  <si>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</si>
  <si>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</si>
  <si>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</si>
  <si>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</si>
  <si>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</si>
  <si>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</si>
  <si>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</si>
  <si>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</si>
  <si>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</si>
  <si>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</si>
  <si>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</si>
  <si>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</si>
  <si>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</si>
  <si>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</si>
  <si>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</si>
  <si>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</si>
  <si>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</si>
  <si>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</si>
  <si>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</si>
  <si>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</si>
  <si>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</si>
  <si>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</si>
  <si>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</si>
  <si>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</si>
  <si>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</si>
  <si>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</si>
  <si>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</si>
  <si>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</si>
  <si>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</si>
  <si>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</si>
  <si>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</si>
  <si>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</si>
  <si>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</si>
  <si>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</si>
  <si>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</si>
  <si>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</si>
  <si>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</si>
  <si>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</si>
  <si>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</si>
  <si>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</si>
  <si>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</si>
  <si>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</si>
  <si>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</si>
  <si>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</si>
  <si>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</si>
  <si>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</si>
  <si>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</si>
  <si>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</si>
  <si>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</si>
  <si>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</si>
  <si>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</si>
  <si>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</si>
  <si>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</si>
  <si>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</si>
  <si>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</si>
  <si>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</si>
  <si>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</si>
  <si>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</si>
  <si>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</si>
  <si>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</si>
  <si>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</si>
  <si>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</si>
  <si>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</si>
  <si>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</si>
  <si>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</si>
  <si>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</si>
  <si>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</si>
  <si>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</si>
  <si>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</si>
  <si>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</si>
  <si>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</si>
  <si>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</si>
  <si>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</si>
  <si>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</si>
  <si>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</si>
  <si>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</si>
  <si>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</si>
  <si>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</si>
  <si>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</si>
  <si>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</si>
  <si>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</si>
  <si>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</si>
  <si>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</si>
  <si>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</si>
  <si>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</si>
  <si>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</si>
  <si>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</si>
  <si>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</si>
  <si>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</si>
  <si>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</si>
  <si>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</si>
  <si>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</si>
  <si>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</si>
  <si>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</si>
  <si>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</si>
  <si>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</si>
  <si>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</si>
  <si>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</si>
  <si>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</si>
  <si>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</si>
  <si>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</si>
  <si>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</si>
  <si>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</si>
  <si>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</si>
  <si>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</si>
  <si>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</si>
  <si>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</si>
  <si>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</si>
  <si>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</si>
  <si>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</si>
  <si>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</si>
  <si>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</si>
  <si>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</si>
  <si>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</si>
  <si>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</si>
  <si>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</si>
  <si>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</si>
  <si>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</si>
  <si>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</si>
  <si>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</si>
  <si>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</si>
  <si>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</si>
  <si>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</si>
  <si>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</si>
  <si>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</si>
  <si>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</si>
  <si>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</si>
  <si>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</si>
  <si>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</si>
  <si>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</si>
  <si>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</si>
  <si>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</si>
  <si>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</si>
  <si>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</si>
  <si>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</si>
  <si>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</si>
  <si>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</si>
  <si>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</si>
  <si>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</si>
  <si>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</si>
  <si>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</si>
  <si>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</si>
  <si>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</si>
  <si>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</si>
  <si>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</si>
  <si>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</si>
  <si>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</si>
  <si>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</si>
  <si>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</si>
  <si>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</si>
  <si>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</si>
  <si>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</si>
  <si>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</si>
  <si>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</si>
  <si>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</si>
  <si>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</si>
  <si>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</si>
  <si>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</si>
  <si>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</si>
  <si>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</si>
  <si>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</si>
  <si>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</si>
  <si>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</si>
  <si>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</si>
  <si>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</si>
  <si>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</si>
  <si>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</si>
  <si>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</si>
  <si>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</si>
  <si>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</si>
  <si>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</si>
  <si>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</si>
  <si>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</si>
  <si>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</si>
  <si>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</si>
  <si>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</si>
  <si>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</si>
  <si>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</si>
  <si>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</si>
  <si>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</si>
  <si>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</si>
  <si>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</si>
  <si>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</si>
  <si>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</si>
  <si>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</si>
  <si>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</si>
  <si>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</si>
  <si>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</si>
  <si>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</si>
  <si>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</si>
  <si>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</si>
  <si>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</si>
  <si>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</si>
  <si>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</si>
  <si>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</si>
  <si>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</si>
  <si>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</si>
  <si>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</si>
  <si>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</si>
  <si>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</si>
  <si>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</si>
  <si>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</si>
  <si>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</si>
  <si>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</si>
  <si>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</si>
  <si>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</si>
  <si>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</si>
  <si>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</si>
  <si>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</si>
  <si>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</si>
  <si>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</si>
  <si>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</si>
  <si>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</si>
  <si>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</si>
  <si>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</si>
  <si>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</si>
  <si>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</si>
  <si>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</si>
  <si>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</si>
  <si>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</si>
  <si>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</si>
  <si>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</si>
  <si>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</si>
  <si>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</si>
  <si>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</si>
  <si>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</si>
  <si>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</si>
  <si>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</si>
  <si>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</si>
  <si>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</si>
  <si>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</si>
  <si>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</si>
  <si>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</si>
  <si>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</si>
  <si>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</si>
  <si>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</si>
  <si>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</si>
  <si>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</si>
  <si>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</si>
  <si>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</si>
  <si>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</si>
  <si>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</si>
  <si>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</si>
  <si>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</si>
  <si>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</si>
  <si>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</si>
  <si>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</si>
  <si>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</si>
  <si>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</si>
  <si>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</si>
  <si>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</si>
  <si>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</si>
  <si>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</si>
  <si>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</si>
  <si>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</si>
  <si>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</si>
  <si>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</si>
  <si>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</si>
  <si>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</si>
  <si>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</si>
  <si>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</si>
  <si>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</si>
  <si>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</si>
  <si>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</si>
  <si>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</si>
  <si>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</si>
  <si>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</si>
  <si>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</si>
  <si>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</si>
  <si>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</si>
  <si>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</si>
  <si>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</si>
  <si>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</si>
  <si>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</si>
  <si>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</si>
  <si>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</si>
  <si>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</si>
  <si>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</si>
  <si>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</si>
  <si>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</si>
  <si>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</si>
  <si>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</si>
  <si>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</si>
  <si>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</si>
  <si>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</si>
  <si>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</si>
  <si>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</si>
  <si>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</si>
  <si>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</si>
  <si>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</si>
  <si>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</si>
  <si>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</si>
  <si>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</si>
  <si>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</si>
  <si>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</si>
  <si>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</si>
  <si>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</si>
  <si>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</si>
  <si>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</si>
  <si>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</si>
  <si>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</si>
  <si>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</si>
  <si>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</si>
  <si>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</si>
  <si>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</si>
  <si>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</si>
  <si>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</si>
  <si>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</si>
  <si>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</si>
  <si>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</si>
  <si>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</si>
  <si>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</si>
  <si>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</si>
  <si>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</si>
  <si>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</si>
  <si>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</si>
  <si>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</si>
  <si>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</si>
  <si>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</si>
  <si>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</si>
  <si>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</si>
  <si>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</si>
  <si>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</si>
  <si>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</si>
  <si>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</si>
  <si>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</si>
  <si>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</si>
  <si>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</si>
  <si>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</si>
  <si>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</si>
  <si>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</si>
  <si>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</si>
  <si>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</si>
  <si>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</si>
  <si>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</si>
  <si>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</si>
  <si>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</si>
  <si>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</si>
  <si>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</si>
  <si>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</si>
  <si>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</si>
  <si>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</si>
  <si>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</si>
  <si>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</si>
  <si>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</si>
  <si>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</si>
  <si>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</si>
  <si>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</si>
  <si>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</si>
  <si>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</si>
  <si>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</si>
  <si>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</si>
  <si>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</si>
  <si>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</si>
  <si>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</si>
  <si>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</si>
  <si>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</si>
  <si>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</si>
  <si>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</si>
  <si>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</si>
  <si>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</si>
  <si>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</si>
  <si>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</si>
  <si>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</si>
  <si>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</si>
  <si>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</si>
  <si>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</si>
  <si>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</si>
  <si>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</si>
  <si>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</si>
  <si>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</si>
  <si>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</si>
  <si>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</si>
  <si>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</si>
  <si>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</si>
  <si>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</si>
  <si>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</si>
  <si>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</si>
  <si>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</si>
  <si>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</si>
  <si>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</si>
  <si>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</si>
  <si>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</si>
  <si>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</si>
  <si>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</si>
  <si>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</si>
  <si>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</si>
  <si>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</si>
  <si>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</si>
  <si>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</si>
  <si>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</si>
  <si>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</si>
  <si>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</si>
  <si>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</si>
  <si>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</si>
  <si>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</si>
  <si>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</si>
  <si>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</si>
  <si>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</si>
  <si>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</si>
  <si>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</si>
  <si>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</si>
  <si>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</si>
  <si>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</si>
  <si>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</si>
  <si>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</si>
  <si>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</si>
  <si>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</si>
  <si>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</si>
  <si>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</si>
  <si>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</si>
  <si>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</si>
  <si>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</si>
  <si>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</si>
  <si>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</si>
  <si>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</si>
  <si>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</si>
  <si>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</si>
  <si>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</si>
  <si>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</si>
  <si>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</si>
  <si>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</si>
  <si>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</si>
  <si>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</si>
  <si>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</si>
  <si>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</si>
  <si>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</si>
  <si>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</si>
  <si>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</si>
  <si>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</si>
  <si>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</si>
  <si>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</si>
  <si>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</si>
  <si>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</si>
  <si>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</si>
  <si>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</si>
  <si>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</si>
  <si>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</si>
  <si>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</si>
  <si>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</si>
  <si>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</si>
  <si>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</si>
  <si>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</si>
  <si>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</si>
  <si>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</si>
  <si>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</si>
  <si>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</si>
  <si>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</si>
  <si>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</si>
  <si>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</si>
  <si>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</si>
  <si>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</si>
  <si>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</si>
  <si>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</si>
  <si>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</si>
  <si>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</si>
  <si>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</si>
  <si>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</si>
  <si>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</si>
  <si>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</si>
  <si>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</si>
  <si>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</si>
  <si>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</si>
  <si>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</si>
  <si>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</si>
  <si>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</si>
  <si>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</si>
  <si>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</si>
  <si>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</si>
  <si>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</si>
  <si>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</si>
  <si>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</si>
  <si>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</si>
  <si>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</si>
  <si>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</si>
  <si>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</si>
  <si>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</si>
  <si>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</si>
  <si>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</si>
  <si>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</si>
  <si>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</si>
  <si>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</si>
  <si>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</si>
  <si>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</si>
  <si>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</si>
  <si>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</si>
  <si>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</si>
  <si>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</si>
  <si>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</si>
  <si>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</si>
  <si>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</si>
  <si>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</si>
  <si>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</si>
  <si>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</si>
  <si>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</si>
  <si>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</si>
  <si>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</si>
  <si>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</si>
  <si>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</si>
  <si>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</si>
  <si>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</si>
  <si>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</si>
  <si>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</si>
  <si>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</si>
  <si>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</si>
  <si>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</si>
  <si>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</si>
  <si>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</si>
  <si>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</si>
  <si>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</si>
  <si>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</si>
  <si>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</si>
  <si>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</si>
  <si>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</si>
  <si>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</si>
  <si>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</si>
  <si>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</si>
  <si>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</si>
  <si>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</si>
  <si>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</si>
  <si>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</si>
  <si>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</si>
  <si>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</si>
  <si>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</si>
  <si>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</si>
  <si>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</si>
  <si>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</si>
  <si>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</si>
  <si>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</si>
  <si>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</si>
  <si>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</si>
  <si>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</si>
  <si>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</si>
  <si>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</si>
  <si>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</si>
  <si>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</si>
  <si>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</si>
  <si>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</si>
  <si>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</si>
  <si>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</si>
  <si>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</si>
  <si>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</si>
  <si>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</si>
  <si>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</si>
  <si>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</si>
  <si>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</si>
  <si>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</si>
  <si>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</si>
  <si>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</si>
  <si>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</si>
  <si>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</si>
  <si>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</si>
  <si>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</si>
  <si>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</si>
  <si>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</si>
  <si>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</si>
  <si>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</si>
  <si>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</si>
  <si>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</si>
  <si>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</si>
  <si>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</si>
  <si>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</si>
  <si>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</si>
  <si>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</si>
  <si>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</si>
  <si>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</si>
  <si>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</si>
  <si>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</si>
  <si>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</si>
  <si>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</si>
  <si>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</si>
  <si>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</si>
  <si>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</si>
  <si>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</si>
  <si>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</si>
  <si>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</si>
  <si>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</si>
  <si>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</si>
  <si>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</si>
  <si>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</si>
  <si>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</si>
  <si>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</si>
  <si>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</si>
  <si>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</si>
  <si>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</si>
  <si>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</si>
  <si>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</si>
  <si>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</si>
  <si>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</si>
  <si>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</si>
  <si>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</si>
  <si>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</si>
  <si>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</si>
  <si>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</si>
  <si>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</si>
  <si>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</si>
  <si>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</si>
  <si>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</si>
  <si>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</si>
  <si>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</si>
  <si>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</si>
  <si>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</si>
  <si>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</si>
  <si>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</si>
  <si>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</si>
  <si>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</si>
  <si>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</si>
  <si>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</si>
  <si>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</si>
  <si>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</si>
  <si>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</si>
  <si>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</si>
  <si>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</si>
  <si>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</si>
  <si>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</si>
  <si>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</si>
  <si>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</si>
  <si>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</si>
  <si>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</si>
  <si>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</si>
  <si>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</si>
  <si>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</si>
  <si>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</si>
  <si>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</si>
  <si>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</si>
  <si>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</si>
  <si>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</si>
  <si>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</si>
  <si>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</si>
  <si>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</si>
  <si>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</si>
  <si>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</si>
  <si>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</si>
  <si>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</si>
  <si>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</si>
  <si>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</si>
  <si>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</si>
  <si>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</si>
  <si>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</si>
  <si>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</si>
  <si>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</si>
  <si>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</si>
  <si>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</si>
  <si>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</si>
  <si>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</si>
  <si>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</si>
  <si>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</si>
  <si>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</si>
  <si>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</si>
  <si>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</si>
  <si>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</si>
  <si>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</si>
  <si>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</si>
  <si>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</si>
  <si>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</si>
  <si>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</si>
  <si>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</si>
  <si>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</si>
  <si>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</si>
  <si>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</si>
  <si>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</si>
  <si>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</si>
  <si>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</si>
  <si>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</si>
  <si>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</si>
  <si>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</si>
  <si>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</si>
  <si>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</si>
  <si>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</si>
  <si>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</si>
  <si>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</si>
  <si>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</si>
  <si>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</si>
  <si>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</si>
  <si>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</si>
  <si>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</si>
  <si>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</si>
  <si>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</si>
  <si>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</si>
  <si>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</si>
  <si>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</si>
  <si>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</si>
  <si>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</si>
  <si>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</si>
  <si>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</si>
  <si>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</si>
  <si>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</si>
  <si>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</si>
  <si>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</si>
  <si>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</si>
  <si>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</si>
  <si>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</si>
  <si>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</si>
  <si>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</si>
  <si>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</si>
  <si>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</si>
  <si>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</si>
  <si>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</si>
  <si>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</si>
  <si>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</si>
  <si>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</si>
  <si>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</si>
  <si>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</si>
  <si>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</si>
  <si>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</si>
  <si>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</si>
  <si>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</si>
  <si>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</si>
  <si>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</si>
  <si>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</si>
  <si>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</si>
  <si>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</si>
  <si>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</si>
  <si>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</si>
  <si>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</si>
  <si>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</si>
  <si>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</si>
  <si>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</si>
  <si>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</si>
  <si>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</si>
  <si>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</si>
  <si>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</si>
  <si>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</si>
  <si>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</si>
  <si>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</si>
  <si>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</si>
  <si>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</si>
  <si>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</si>
  <si>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</si>
  <si>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</si>
  <si>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</si>
  <si>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</si>
  <si>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</si>
  <si>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</si>
  <si>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</si>
  <si>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</si>
  <si>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</si>
  <si>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</si>
  <si>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</si>
  <si>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</si>
  <si>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</si>
  <si>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</si>
  <si>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</si>
  <si>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</si>
  <si>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</si>
  <si>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</si>
  <si>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</si>
  <si>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</si>
  <si>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</si>
  <si>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</si>
  <si>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</si>
  <si>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</si>
  <si>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</si>
  <si>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</si>
  <si>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</si>
  <si>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</si>
  <si>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</si>
  <si>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</si>
  <si>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</si>
  <si>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</si>
  <si>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</si>
  <si>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</si>
  <si>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</si>
  <si>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</si>
  <si>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</si>
  <si>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</si>
  <si>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</si>
  <si>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</si>
  <si>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</si>
  <si>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</si>
  <si>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</si>
  <si>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</si>
  <si>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</si>
  <si>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</si>
  <si>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</si>
  <si>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</si>
  <si>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</si>
  <si>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</si>
  <si>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</si>
  <si>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</si>
  <si>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</si>
  <si>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</si>
  <si>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</si>
  <si>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</si>
  <si>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</si>
  <si>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</si>
  <si>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</si>
  <si>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</si>
  <si>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</si>
  <si>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</si>
  <si>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</si>
  <si>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</si>
  <si>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</si>
  <si>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</si>
  <si>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</si>
  <si>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</si>
  <si>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</si>
  <si>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</si>
  <si>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</si>
  <si>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</si>
  <si>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</si>
  <si>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</si>
  <si>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</si>
  <si>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</si>
  <si>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</si>
  <si>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</si>
  <si>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</si>
  <si>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</si>
  <si>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</si>
  <si>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</si>
  <si>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</si>
  <si>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</si>
  <si>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</si>
  <si>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</si>
  <si>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</si>
  <si>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</si>
  <si>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</si>
  <si>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</si>
  <si>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</si>
  <si>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</si>
  <si>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</si>
  <si>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</si>
  <si>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</si>
  <si>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</si>
  <si>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</si>
  <si>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</si>
  <si>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</si>
  <si>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</si>
  <si>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</si>
  <si>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</si>
  <si>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</si>
  <si>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</si>
  <si>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</si>
  <si>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</si>
  <si>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</si>
  <si>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</si>
  <si>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</si>
  <si>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</si>
  <si>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</si>
  <si>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</si>
  <si>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</si>
  <si>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</si>
  <si>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</si>
  <si>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</si>
  <si>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</si>
  <si>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</si>
  <si>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</si>
  <si>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</si>
  <si>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</si>
  <si>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</si>
  <si>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</si>
  <si>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</si>
  <si>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</si>
  <si>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</si>
  <si>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</si>
  <si>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</si>
  <si>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</si>
  <si>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</si>
  <si>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</si>
  <si>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</si>
  <si>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</si>
  <si>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</si>
  <si>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</si>
  <si>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</si>
  <si>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</si>
  <si>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</si>
  <si>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</si>
  <si>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</si>
  <si>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</si>
  <si>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</si>
  <si>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</si>
  <si>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</si>
  <si>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</si>
  <si>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</si>
  <si>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</si>
  <si>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</si>
  <si>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</si>
  <si>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</si>
  <si>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</si>
  <si>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</si>
  <si>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</si>
  <si>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</si>
  <si>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</si>
  <si>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</si>
  <si>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</si>
  <si>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</si>
  <si>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</si>
  <si>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</si>
  <si>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</si>
  <si>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</si>
  <si>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</si>
  <si>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</si>
  <si>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</si>
  <si>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</si>
  <si>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</si>
  <si>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</si>
  <si>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</si>
  <si>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</si>
  <si>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</si>
  <si>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</si>
  <si>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</si>
  <si>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</si>
  <si>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</si>
  <si>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</si>
  <si>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</si>
  <si>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</si>
  <si>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</si>
  <si>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</si>
  <si>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</si>
  <si>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</si>
  <si>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</si>
  <si>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</si>
  <si>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</si>
  <si>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</si>
  <si>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</si>
  <si>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</si>
  <si>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</si>
  <si>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</si>
  <si>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</si>
  <si>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</si>
  <si>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</si>
  <si>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</si>
  <si>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</si>
  <si>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</si>
  <si>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</si>
  <si>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</si>
  <si>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</si>
  <si>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</si>
  <si>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</si>
  <si>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</si>
  <si>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</si>
  <si>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</si>
  <si>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</si>
  <si>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</si>
  <si>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</si>
  <si>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</si>
  <si>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</si>
  <si>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</si>
  <si>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</si>
  <si>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</si>
  <si>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</si>
  <si>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</si>
  <si>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</si>
  <si>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</si>
  <si>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</si>
  <si>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</si>
  <si>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</si>
  <si>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</si>
  <si>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</si>
  <si>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</si>
  <si>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</si>
  <si>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</si>
  <si>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</si>
  <si>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</si>
  <si>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</si>
  <si>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</si>
  <si>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</si>
  <si>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</si>
  <si>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</si>
  <si>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</si>
  <si>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</si>
  <si>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</si>
  <si>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</si>
  <si>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</si>
  <si>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</si>
  <si>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</si>
  <si>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</si>
  <si>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</si>
  <si>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</si>
  <si>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</si>
  <si>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</si>
  <si>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</si>
  <si>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</si>
  <si>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</si>
  <si>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</si>
  <si>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</si>
  <si>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</si>
  <si>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</si>
  <si>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</si>
  <si>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</si>
  <si>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</si>
  <si>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</si>
  <si>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</si>
  <si>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</si>
  <si>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</si>
  <si>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</si>
  <si>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</si>
  <si>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</si>
  <si>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</si>
  <si>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</si>
  <si>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</si>
  <si>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</si>
  <si>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</si>
  <si>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</si>
  <si>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</si>
  <si>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</si>
  <si>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</si>
  <si>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</si>
  <si>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</si>
  <si>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</si>
  <si>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</si>
  <si>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</si>
  <si>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</si>
  <si>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</si>
  <si>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</si>
  <si>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</si>
  <si>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</si>
  <si>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</si>
  <si>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</si>
  <si>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</si>
  <si>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</si>
  <si>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</si>
  <si>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</si>
  <si>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</si>
  <si>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</si>
  <si>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</si>
  <si>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</si>
  <si>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</si>
  <si>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</si>
  <si>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</si>
  <si>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</si>
  <si>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</si>
  <si>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</si>
  <si>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</si>
  <si>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</si>
  <si>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</si>
  <si>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</si>
  <si>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</si>
  <si>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</si>
  <si>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</si>
  <si>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</si>
  <si>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</si>
  <si>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</si>
  <si>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</si>
  <si>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</si>
  <si>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</si>
  <si>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</si>
  <si>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</si>
  <si>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</si>
  <si>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</si>
  <si>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</si>
  <si>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</si>
  <si>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</si>
  <si>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</si>
  <si>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</si>
  <si>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</si>
  <si>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</si>
  <si>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</si>
  <si>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</si>
  <si>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</si>
  <si>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</si>
  <si>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</si>
  <si>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</si>
  <si>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</si>
  <si>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</si>
  <si>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</si>
  <si>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</si>
  <si>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</si>
  <si>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</si>
  <si>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</si>
  <si>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</si>
  <si>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</si>
  <si>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</si>
  <si>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</si>
  <si>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</si>
  <si>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</si>
  <si>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</si>
  <si>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</si>
  <si>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</si>
  <si>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</si>
  <si>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</si>
  <si>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</si>
  <si>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</si>
  <si>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</si>
  <si>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</si>
  <si>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</si>
  <si>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</si>
  <si>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</si>
  <si>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</si>
  <si>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</si>
  <si>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</si>
  <si>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</si>
  <si>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</si>
  <si>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</si>
  <si>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</si>
  <si>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</si>
  <si>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</si>
  <si>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</si>
  <si>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</si>
  <si>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</si>
  <si>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</si>
  <si>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</si>
  <si>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</si>
  <si>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</si>
  <si>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</si>
  <si>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</si>
  <si>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</si>
  <si>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</si>
  <si>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</si>
  <si>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</si>
  <si>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</si>
  <si>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</si>
  <si>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</si>
  <si>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</si>
  <si>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</si>
  <si>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</si>
  <si>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</si>
  <si>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</si>
  <si>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</si>
  <si>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</si>
  <si>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</si>
  <si>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</si>
  <si>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</si>
  <si>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</si>
  <si>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</si>
  <si>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</si>
  <si>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</si>
  <si>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</si>
  <si>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</si>
  <si>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</si>
  <si>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</si>
  <si>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</si>
  <si>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</si>
  <si>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</si>
  <si>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</si>
  <si>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</si>
  <si>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</si>
  <si>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</si>
  <si>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</si>
  <si>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</si>
  <si>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</si>
  <si>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</si>
  <si>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</si>
  <si>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</si>
  <si>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</si>
  <si>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</si>
  <si>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</si>
  <si>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</si>
  <si>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</si>
  <si>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</si>
  <si>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</si>
  <si>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</si>
  <si>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</si>
  <si>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</si>
  <si>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</si>
  <si>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</si>
  <si>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</si>
  <si>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</si>
  <si>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</si>
  <si>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</si>
  <si>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</si>
  <si>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</si>
  <si>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</si>
  <si>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</si>
  <si>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</si>
  <si>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</si>
  <si>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</si>
  <si>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</si>
  <si>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</si>
  <si>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</si>
  <si>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</si>
  <si>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</si>
  <si>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</si>
  <si>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</si>
  <si>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</si>
  <si>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</si>
  <si>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</si>
  <si>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</si>
  <si>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</si>
  <si>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</si>
  <si>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</si>
  <si>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</si>
  <si>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</si>
  <si>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</si>
  <si>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</si>
  <si>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</si>
  <si>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</si>
  <si>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</si>
  <si>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</si>
  <si>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</si>
  <si>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</si>
  <si>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</si>
  <si>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</si>
  <si>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</si>
  <si>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</si>
  <si>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</si>
  <si>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</si>
  <si>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</si>
  <si>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</si>
  <si>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</si>
  <si>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</si>
  <si>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</si>
  <si>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</si>
  <si>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</si>
  <si>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</si>
  <si>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</si>
  <si>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</si>
  <si>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</si>
  <si>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</si>
  <si>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</si>
  <si>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</si>
  <si>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</si>
  <si>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</si>
  <si>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</si>
  <si>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</si>
  <si>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</si>
  <si>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</si>
  <si>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</si>
  <si>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</si>
  <si>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</si>
  <si>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</si>
  <si>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</si>
  <si>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</si>
  <si>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</si>
  <si>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</si>
  <si>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</si>
  <si>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</si>
  <si>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</si>
  <si>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</si>
  <si>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</si>
  <si>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</si>
  <si>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</si>
  <si>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</si>
  <si>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</si>
  <si>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</si>
  <si>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</si>
  <si>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</si>
  <si>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</si>
  <si>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</si>
  <si>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</si>
  <si>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</si>
  <si>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</si>
  <si>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</si>
  <si>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</si>
  <si>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</si>
  <si>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</si>
  <si>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</si>
  <si>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</si>
  <si>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</si>
  <si>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</si>
  <si>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</si>
  <si>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</si>
  <si>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</si>
  <si>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</si>
  <si>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</si>
  <si>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</si>
  <si>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</si>
  <si>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</si>
  <si>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</si>
  <si>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</si>
  <si>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</si>
  <si>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</si>
  <si>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</si>
  <si>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</si>
  <si>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</si>
  <si>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</si>
  <si>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</si>
  <si>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</si>
  <si>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</si>
  <si>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</si>
  <si>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</si>
  <si>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</si>
  <si>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</si>
  <si>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</si>
  <si>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</si>
  <si>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</si>
  <si>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</si>
  <si>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</si>
  <si>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</si>
  <si>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</si>
  <si>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</si>
  <si>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</si>
  <si>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</si>
  <si>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</si>
  <si>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</si>
  <si>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</si>
  <si>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</si>
  <si>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</si>
  <si>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</si>
  <si>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</si>
  <si>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</si>
  <si>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</si>
  <si>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</si>
  <si>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</si>
  <si>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</si>
  <si>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</si>
  <si>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</si>
  <si>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</si>
  <si>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</si>
  <si>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</si>
  <si>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</si>
  <si>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</si>
  <si>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</si>
  <si>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</si>
  <si>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</si>
  <si>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</si>
  <si>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</si>
  <si>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</si>
  <si>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</si>
  <si>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</si>
  <si>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</si>
  <si>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</si>
  <si>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</si>
  <si>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</si>
  <si>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</si>
  <si>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</si>
  <si>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</si>
  <si>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</si>
  <si>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</si>
  <si>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</si>
  <si>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</si>
  <si>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</si>
  <si>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</si>
  <si>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</si>
  <si>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</si>
  <si>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</si>
  <si>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</si>
  <si>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</si>
  <si>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</si>
  <si>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</si>
  <si>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</si>
  <si>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</si>
  <si>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</si>
  <si>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</si>
  <si>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</si>
  <si>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</si>
  <si>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</si>
  <si>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</si>
  <si>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</si>
  <si>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</si>
  <si>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</si>
  <si>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</si>
  <si>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</si>
  <si>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</si>
  <si>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</si>
  <si>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</si>
  <si>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</si>
  <si>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</si>
  <si>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</si>
  <si>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</si>
  <si>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</si>
  <si>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</si>
  <si>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</si>
  <si>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</si>
  <si>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</si>
  <si>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</si>
  <si>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</si>
  <si>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</si>
  <si>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</si>
  <si>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</si>
  <si>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</si>
  <si>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</si>
  <si>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</si>
  <si>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</si>
  <si>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</si>
  <si>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</si>
  <si>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</si>
  <si>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</si>
  <si>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</si>
  <si>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</si>
  <si>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</si>
  <si>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</si>
  <si>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</si>
  <si>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</si>
  <si>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</si>
  <si>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</si>
  <si>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</si>
  <si>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</si>
  <si>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</si>
  <si>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</si>
  <si>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</si>
  <si>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</si>
  <si>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</si>
  <si>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</si>
  <si>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</si>
  <si>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</si>
  <si>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</si>
  <si>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</si>
  <si>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</si>
  <si>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</si>
  <si>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</si>
  <si>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</si>
  <si>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</si>
  <si>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</si>
  <si>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</si>
  <si>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</si>
  <si>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</si>
  <si>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</si>
  <si>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</si>
  <si>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</si>
  <si>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</si>
  <si>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</si>
  <si>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</si>
  <si>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</si>
  <si>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</si>
  <si>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</si>
  <si>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</si>
  <si>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</si>
  <si>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</si>
  <si>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</si>
  <si>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</si>
  <si>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</si>
  <si>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</si>
  <si>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</si>
  <si>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</si>
  <si>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</si>
  <si>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</si>
  <si>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</si>
  <si>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</si>
  <si>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</si>
  <si>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</si>
  <si>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</si>
  <si>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</si>
  <si>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</si>
  <si>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</si>
  <si>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</si>
  <si>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</si>
  <si>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</si>
  <si>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</si>
  <si>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</si>
  <si>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</si>
  <si>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</si>
  <si>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</si>
  <si>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</si>
  <si>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</si>
  <si>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</si>
  <si>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</si>
  <si>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</si>
  <si>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</si>
  <si>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</si>
  <si>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</si>
  <si>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</si>
  <si>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</si>
  <si>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</si>
  <si>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</si>
  <si>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</si>
  <si>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</si>
  <si>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</si>
  <si>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</si>
  <si>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</si>
  <si>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</si>
  <si>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</si>
  <si>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</si>
  <si>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</si>
  <si>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</si>
  <si>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</si>
  <si>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</si>
  <si>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</si>
  <si>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</si>
  <si>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</si>
  <si>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</si>
  <si>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</si>
  <si>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</si>
  <si>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</si>
  <si>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</si>
  <si>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</si>
  <si>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</si>
  <si>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</si>
  <si>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</si>
  <si>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</si>
  <si>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</si>
  <si>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</si>
  <si>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</si>
  <si>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</si>
  <si>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</si>
  <si>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</si>
  <si>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</si>
  <si>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</si>
  <si>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</si>
  <si>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</si>
  <si>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</si>
  <si>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</si>
  <si>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</si>
  <si>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</si>
  <si>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</si>
  <si>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</si>
  <si>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</si>
  <si>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</si>
  <si>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</si>
  <si>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</si>
  <si>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</si>
  <si>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</si>
  <si>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</si>
  <si>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</si>
  <si>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</si>
  <si>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</si>
  <si>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</si>
  <si>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</si>
  <si>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</si>
  <si>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</si>
  <si>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</si>
  <si>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</si>
  <si>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</si>
  <si>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</si>
  <si>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</si>
  <si>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</si>
  <si>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</si>
  <si>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</si>
  <si>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</si>
  <si>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</si>
  <si>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</si>
  <si>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</si>
  <si>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</si>
  <si>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</si>
  <si>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</si>
  <si>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</si>
  <si>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</si>
  <si>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</si>
  <si>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</si>
  <si>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</si>
  <si>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</si>
  <si>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</si>
  <si>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</si>
  <si>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</si>
  <si>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</si>
  <si>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</si>
  <si>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</si>
  <si>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</si>
  <si>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</si>
  <si>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</si>
  <si>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</si>
  <si>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</si>
  <si>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</si>
  <si>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</si>
  <si>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</si>
  <si>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</si>
  <si>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</si>
  <si>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</si>
  <si>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</si>
  <si>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</si>
  <si>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</si>
  <si>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</si>
  <si>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</si>
  <si>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</si>
  <si>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</si>
  <si>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</si>
  <si>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</si>
  <si>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</si>
  <si>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</si>
  <si>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</si>
  <si>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</si>
  <si>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</si>
  <si>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</si>
  <si>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</si>
  <si>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</si>
  <si>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</si>
  <si>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</si>
  <si>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</si>
  <si>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</si>
  <si>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</si>
  <si>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</si>
  <si>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</si>
  <si>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</si>
  <si>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</si>
  <si>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</si>
  <si>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</si>
  <si>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</si>
  <si>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</si>
  <si>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</si>
  <si>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</si>
  <si>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</si>
  <si>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</si>
  <si>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</si>
  <si>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</si>
  <si>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</si>
  <si>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</si>
  <si>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</si>
  <si>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</si>
  <si>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</si>
  <si>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</si>
  <si>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</si>
  <si>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</si>
  <si>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</si>
  <si>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</si>
  <si>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</si>
  <si>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</si>
  <si>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</si>
  <si>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</si>
  <si>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</si>
  <si>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</si>
  <si>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</si>
  <si>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</si>
  <si>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</si>
  <si>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</si>
  <si>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</si>
  <si>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</si>
  <si>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</si>
  <si>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</si>
  <si>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</si>
  <si>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</si>
  <si>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</si>
  <si>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</si>
  <si>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</si>
  <si>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</si>
  <si>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</si>
  <si>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</si>
  <si>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</si>
  <si>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</si>
  <si>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</si>
  <si>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</si>
  <si>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</si>
  <si>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</si>
  <si>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</si>
  <si>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</si>
  <si>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</si>
  <si>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</si>
  <si>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</si>
  <si>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</si>
  <si>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</si>
  <si>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</si>
  <si>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</si>
  <si>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</si>
  <si>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</si>
  <si>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</si>
  <si>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</si>
  <si>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</si>
  <si>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</si>
  <si>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</si>
  <si>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</si>
  <si>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</si>
  <si>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</si>
  <si>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</si>
  <si>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</si>
  <si>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</si>
  <si>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</si>
  <si>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</si>
  <si>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</si>
  <si>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</si>
  <si>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</si>
  <si>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</si>
  <si>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</si>
  <si>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</si>
  <si>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</si>
  <si>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</si>
  <si>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</si>
  <si>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</si>
  <si>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</si>
  <si>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</si>
  <si>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</si>
  <si>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</si>
  <si>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</si>
  <si>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</si>
  <si>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</si>
  <si>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</si>
  <si>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</si>
  <si>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</si>
  <si>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</si>
  <si>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</si>
  <si>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</si>
  <si>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</si>
  <si>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</si>
  <si>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</si>
  <si>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</si>
  <si>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</si>
  <si>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</si>
  <si>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</si>
  <si>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</si>
  <si>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</si>
  <si>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</si>
  <si>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</si>
  <si>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</si>
  <si>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</si>
  <si>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</si>
  <si>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</si>
  <si>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</si>
  <si>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</si>
  <si>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</si>
  <si>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</si>
  <si>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</si>
  <si>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</si>
  <si>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</si>
  <si>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</si>
  <si>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</si>
  <si>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</si>
  <si>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</si>
  <si>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</si>
  <si>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</si>
  <si>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</si>
  <si>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</si>
  <si>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</si>
  <si>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</si>
  <si>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</si>
  <si>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</si>
  <si>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</si>
  <si>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</si>
  <si>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</si>
  <si>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</si>
  <si>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</si>
  <si>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</si>
  <si>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</si>
  <si>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</si>
  <si>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</si>
  <si>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</si>
  <si>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</si>
  <si>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</si>
  <si>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</si>
  <si>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</si>
  <si>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</si>
  <si>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</si>
  <si>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</si>
  <si>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</si>
  <si>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</si>
  <si>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</si>
  <si>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</si>
  <si>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</si>
  <si>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</si>
  <si>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</si>
  <si>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</si>
  <si>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</si>
  <si>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</si>
  <si>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</si>
  <si>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</si>
  <si>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</si>
  <si>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</si>
  <si>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</si>
  <si>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</si>
  <si>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</si>
  <si>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</si>
  <si>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</si>
  <si>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</si>
  <si>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</si>
  <si>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</si>
  <si>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</si>
  <si>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</si>
  <si>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</si>
  <si>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</si>
  <si>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</si>
  <si>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</si>
  <si>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</si>
  <si>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</si>
  <si>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</si>
  <si>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</si>
  <si>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</si>
  <si>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</si>
  <si>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</si>
  <si>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</si>
  <si>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</si>
  <si>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</si>
  <si>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</si>
  <si>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</si>
  <si>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</si>
  <si>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</si>
  <si>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</si>
  <si>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</si>
  <si>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</si>
  <si>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</si>
  <si>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</si>
  <si>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</si>
  <si>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</si>
  <si>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</si>
  <si>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</si>
  <si>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</si>
  <si>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</si>
  <si>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</si>
  <si>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</si>
  <si>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</si>
  <si>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</si>
  <si>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</si>
  <si>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</si>
  <si>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</si>
  <si>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</si>
  <si>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</si>
  <si>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</si>
  <si>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</si>
  <si>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</si>
  <si>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</si>
  <si>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</si>
  <si>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</si>
  <si>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</si>
  <si>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</si>
  <si>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</si>
  <si>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</si>
  <si>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</si>
  <si>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</si>
  <si>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</si>
  <si>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</si>
  <si>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</si>
  <si>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</si>
  <si>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</si>
  <si>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</si>
  <si>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</si>
  <si>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</si>
  <si>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</si>
  <si>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</si>
  <si>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</si>
  <si>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</si>
  <si>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</si>
  <si>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</si>
  <si>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</si>
  <si>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</si>
  <si>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</si>
  <si>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</si>
  <si>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</si>
  <si>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</si>
  <si>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</si>
  <si>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</si>
  <si>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</si>
  <si>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</si>
  <si>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</si>
  <si>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</si>
  <si>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</si>
  <si>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</si>
  <si>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</si>
  <si>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</si>
  <si>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</si>
  <si>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</si>
  <si>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</si>
  <si>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</si>
  <si>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</si>
  <si>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</si>
  <si>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</si>
  <si>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</si>
  <si>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</si>
  <si>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</si>
  <si>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</si>
  <si>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</si>
  <si>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</si>
  <si>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</si>
  <si>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</si>
  <si>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</si>
  <si>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</si>
  <si>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</si>
  <si>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</si>
  <si>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</si>
  <si>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</si>
  <si>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</si>
  <si>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</si>
  <si>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</si>
  <si>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</si>
  <si>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</si>
  <si>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</si>
  <si>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</si>
  <si>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</si>
  <si>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</si>
  <si>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</si>
  <si>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</si>
  <si>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</si>
  <si>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</si>
  <si>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</si>
  <si>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</si>
  <si>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</si>
  <si>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</si>
  <si>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</si>
  <si>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</si>
  <si>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</si>
  <si>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</si>
  <si>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</si>
  <si>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</si>
  <si>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</si>
  <si>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</si>
  <si>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</si>
  <si>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</si>
  <si>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</si>
  <si>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</si>
  <si>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</si>
  <si>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</si>
  <si>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</si>
  <si>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</si>
  <si>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</si>
  <si>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</si>
  <si>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</si>
  <si>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</si>
  <si>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</si>
  <si>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</si>
  <si>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</si>
  <si>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</si>
  <si>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</si>
  <si>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</si>
  <si>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</si>
  <si>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</si>
  <si>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</si>
  <si>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</si>
  <si>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</si>
  <si>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</si>
  <si>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</si>
  <si>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</si>
  <si>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</si>
  <si>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</si>
  <si>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</si>
  <si>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</si>
  <si>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</si>
  <si>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</si>
  <si>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</si>
  <si>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</si>
  <si>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</si>
  <si>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</si>
  <si>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</si>
  <si>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</si>
  <si>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</si>
  <si>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</si>
  <si>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</si>
  <si>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</si>
  <si>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</si>
  <si>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</si>
  <si>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</si>
  <si>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</si>
  <si>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</si>
  <si>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</si>
  <si>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</si>
  <si>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</si>
  <si>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</si>
  <si>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</si>
  <si>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</si>
  <si>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</si>
  <si>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</si>
  <si>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</si>
  <si>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</si>
  <si>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</si>
  <si>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</si>
  <si>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</si>
  <si>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</si>
  <si>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</si>
  <si>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</si>
  <si>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</si>
  <si>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</si>
  <si>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</si>
  <si>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</si>
  <si>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</si>
  <si>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</si>
  <si>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</si>
  <si>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</si>
  <si>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</si>
  <si>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</si>
  <si>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</si>
  <si>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</si>
  <si>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</si>
  <si>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</si>
  <si>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</si>
  <si>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</si>
  <si>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</si>
  <si>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</si>
  <si>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</si>
  <si>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</si>
  <si>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</si>
  <si>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</si>
  <si>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</si>
  <si>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</si>
  <si>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</si>
  <si>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</si>
  <si>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</si>
  <si>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</si>
  <si>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</si>
  <si>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</si>
  <si>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</si>
  <si>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</si>
  <si>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</si>
  <si>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</si>
  <si>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</si>
  <si>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</si>
  <si>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</si>
  <si>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</si>
  <si>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</si>
  <si>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</si>
  <si>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</si>
  <si>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</si>
  <si>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</si>
  <si>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</si>
  <si>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</si>
  <si>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</si>
  <si>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</si>
  <si>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</si>
  <si>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</si>
  <si>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</si>
  <si>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</si>
  <si>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</si>
  <si>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</si>
  <si>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</si>
  <si>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</si>
  <si>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</si>
  <si>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</si>
  <si>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</si>
  <si>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</si>
  <si>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</si>
  <si>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</si>
  <si>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</si>
  <si>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</si>
  <si>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</si>
  <si>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</si>
  <si>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</si>
  <si>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</si>
  <si>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</si>
  <si>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</si>
  <si>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</si>
  <si>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</si>
  <si>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</si>
  <si>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</si>
  <si>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</si>
  <si>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</si>
  <si>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</si>
  <si>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</si>
  <si>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</si>
  <si>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</si>
  <si>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</si>
  <si>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</si>
  <si>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</si>
  <si>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</si>
  <si>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</si>
  <si>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</si>
  <si>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</si>
  <si>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</si>
  <si>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</si>
  <si>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</si>
  <si>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</si>
  <si>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</si>
  <si>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</si>
  <si>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</si>
  <si>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</si>
  <si>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</si>
  <si>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</si>
  <si>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</si>
  <si>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</si>
  <si>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</si>
  <si>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</si>
  <si>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</si>
  <si>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</si>
  <si>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</si>
  <si>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</si>
  <si>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</si>
  <si>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</si>
  <si>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</si>
  <si>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</si>
  <si>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</si>
  <si>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</si>
  <si>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</si>
  <si>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</si>
  <si>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</si>
  <si>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</si>
  <si>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</si>
  <si>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</si>
  <si>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</si>
  <si>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</si>
  <si>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</si>
  <si>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</si>
  <si>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</si>
  <si>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</si>
  <si>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</si>
  <si>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</si>
  <si>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</si>
  <si>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</si>
  <si>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</si>
  <si>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</si>
  <si>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</si>
  <si>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</si>
  <si>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</si>
  <si>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</si>
  <si>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</si>
  <si>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</si>
  <si>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</si>
  <si>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</si>
  <si>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</si>
  <si>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</si>
  <si>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</si>
  <si>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</si>
  <si>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</si>
  <si>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</si>
  <si>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</si>
  <si>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</si>
  <si>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</si>
  <si>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</si>
  <si>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</si>
  <si>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</si>
  <si>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</si>
  <si>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</si>
  <si>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</si>
  <si>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</si>
  <si>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</si>
  <si>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</si>
  <si>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</si>
  <si>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</si>
  <si>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</si>
  <si>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</si>
  <si>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</si>
  <si>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</si>
  <si>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</si>
  <si>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</si>
  <si>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</si>
  <si>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</si>
  <si>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</si>
  <si>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</si>
  <si>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</si>
  <si>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</si>
  <si>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</si>
  <si>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</si>
  <si>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</si>
  <si>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</si>
  <si>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</si>
  <si>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</si>
  <si>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</si>
  <si>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</si>
  <si>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</si>
  <si>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</si>
  <si>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</si>
  <si>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</si>
  <si>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</si>
  <si>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</si>
  <si>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</si>
  <si>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</si>
  <si>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</si>
  <si>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</si>
  <si>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</si>
  <si>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</si>
  <si>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</si>
  <si>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</si>
  <si>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</si>
  <si>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</si>
  <si>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</si>
  <si>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</si>
  <si>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</si>
  <si>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</si>
  <si>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</si>
  <si>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</si>
  <si>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</si>
  <si>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</si>
  <si>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</si>
  <si>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</si>
  <si>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</si>
  <si>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</si>
  <si>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</si>
  <si>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</si>
  <si>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</si>
  <si>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</si>
  <si>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</si>
  <si>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</si>
  <si>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</si>
  <si>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</si>
  <si>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</si>
  <si>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</si>
  <si>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</si>
  <si>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</si>
  <si>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</si>
  <si>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</si>
  <si>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</si>
  <si>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</si>
  <si>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</si>
  <si>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</si>
  <si>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</si>
  <si>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</si>
  <si>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</si>
  <si>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</si>
  <si>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</si>
  <si>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</si>
  <si>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</si>
  <si>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</si>
  <si>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</si>
  <si>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</si>
  <si>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</si>
  <si>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</si>
  <si>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</si>
  <si>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</si>
  <si>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</si>
  <si>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</si>
  <si>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</si>
  <si>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</si>
  <si>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</si>
  <si>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</si>
  <si>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</si>
  <si>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</si>
  <si>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</si>
  <si>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</si>
  <si>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</si>
  <si>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</si>
  <si>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</si>
  <si>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</si>
  <si>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</si>
  <si>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</si>
  <si>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</si>
  <si>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</si>
  <si>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</si>
  <si>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</si>
  <si>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</si>
  <si>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</si>
  <si>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</si>
  <si>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</si>
  <si>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</si>
  <si>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</si>
  <si>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</si>
  <si>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</si>
  <si>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</si>
  <si>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</si>
  <si>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</si>
  <si>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</si>
  <si>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</si>
  <si>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</si>
  <si>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</si>
  <si>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</si>
  <si>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</si>
  <si>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</si>
  <si>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</si>
  <si>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</si>
  <si>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</si>
  <si>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</si>
  <si>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</si>
  <si>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</si>
  <si>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</si>
  <si>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</si>
  <si>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</si>
  <si>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</si>
  <si>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</si>
  <si>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</si>
  <si>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</si>
  <si>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</si>
  <si>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</si>
  <si>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</si>
  <si>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</si>
  <si>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</si>
  <si>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</si>
  <si>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</si>
  <si>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</si>
  <si>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</si>
  <si>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</si>
  <si>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</si>
  <si>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</si>
  <si>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</si>
  <si>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</si>
  <si>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</si>
  <si>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</si>
  <si>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</si>
  <si>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</si>
  <si>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</si>
  <si>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</si>
  <si>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</si>
  <si>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</si>
  <si>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</si>
  <si>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</si>
  <si>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</si>
  <si>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</si>
  <si>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</si>
  <si>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</si>
  <si>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</si>
  <si>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</si>
  <si>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</si>
  <si>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</si>
  <si>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</si>
  <si>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</si>
  <si>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</si>
  <si>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</si>
  <si>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</si>
  <si>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</si>
  <si>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</si>
  <si>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</si>
  <si>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</si>
  <si>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</si>
  <si>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</si>
  <si>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</si>
  <si>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</si>
  <si>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</si>
  <si>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</si>
  <si>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</si>
  <si>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</si>
  <si>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</si>
  <si>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</si>
  <si>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</si>
  <si>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</si>
  <si>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</si>
  <si>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</si>
  <si>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</si>
  <si>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</si>
  <si>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</si>
  <si>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</si>
  <si>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</si>
  <si>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</si>
  <si>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</si>
  <si>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</si>
  <si>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</si>
  <si>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</si>
  <si>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</si>
  <si>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</si>
  <si>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</si>
  <si>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</si>
  <si>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</si>
  <si>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</si>
  <si>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</si>
  <si>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</si>
  <si>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</si>
  <si>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</si>
  <si>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</si>
  <si>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</si>
  <si>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</si>
  <si>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</si>
  <si>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</si>
  <si>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</si>
  <si>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</si>
  <si>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</si>
  <si>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</si>
  <si>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</si>
  <si>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</si>
  <si>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</si>
  <si>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</si>
  <si>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</si>
  <si>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</si>
  <si>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</si>
  <si>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</si>
  <si>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</si>
  <si>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</si>
  <si>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</si>
  <si>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</si>
  <si>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</si>
  <si>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</si>
  <si>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</si>
  <si>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</si>
  <si>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</si>
  <si>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</si>
  <si>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</si>
  <si>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</si>
  <si>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</si>
  <si>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</si>
  <si>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</si>
  <si>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</si>
  <si>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</si>
  <si>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</si>
  <si>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</si>
  <si>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</si>
  <si>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</si>
  <si>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</si>
  <si>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</si>
  <si>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</si>
  <si>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</si>
  <si>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</si>
  <si>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</si>
  <si>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</si>
  <si>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</si>
  <si>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</si>
  <si>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</si>
  <si>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</si>
  <si>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</si>
  <si>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</si>
  <si>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</si>
  <si>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</si>
  <si>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</si>
  <si>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</si>
  <si>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</si>
  <si>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</si>
  <si>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</si>
  <si>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</si>
  <si>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</si>
  <si>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</si>
  <si>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</si>
  <si>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</si>
  <si>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</si>
  <si>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</si>
  <si>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</si>
  <si>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</si>
  <si>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</si>
  <si>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</si>
  <si>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</si>
  <si>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</si>
  <si>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</si>
  <si>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</si>
  <si>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</si>
  <si>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</si>
  <si>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</si>
  <si>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</si>
  <si>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</si>
  <si>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</si>
  <si>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</si>
  <si>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</si>
  <si>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</si>
  <si>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</si>
  <si>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</si>
  <si>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</si>
  <si>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</si>
  <si>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</si>
  <si>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</si>
  <si>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</si>
  <si>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</si>
  <si>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</si>
  <si>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</si>
  <si>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</si>
  <si>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</si>
  <si>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</si>
  <si>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</si>
  <si>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</si>
  <si>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</si>
  <si>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</si>
  <si>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</si>
  <si>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</si>
  <si>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</si>
  <si>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</si>
  <si>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</si>
  <si>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</si>
  <si>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</si>
  <si>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</si>
  <si>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</si>
  <si>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</si>
  <si>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</si>
  <si>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</si>
  <si>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</si>
  <si>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</si>
  <si>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</si>
  <si>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</si>
  <si>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</si>
  <si>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</si>
  <si>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</si>
  <si>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</si>
  <si>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</si>
  <si>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</si>
  <si>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</si>
  <si>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</si>
  <si>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</si>
  <si>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</si>
  <si>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</si>
  <si>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</si>
  <si>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</si>
  <si>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</si>
  <si>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</si>
  <si>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</si>
  <si>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</si>
  <si>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</si>
  <si>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</si>
  <si>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</si>
  <si>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</si>
  <si>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</si>
  <si>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</si>
  <si>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</si>
  <si>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</si>
  <si>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</si>
  <si>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</si>
  <si>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</si>
  <si>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</si>
  <si>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</si>
  <si>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</si>
  <si>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</si>
  <si>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</si>
  <si>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</si>
  <si>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</si>
  <si>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</si>
  <si>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</si>
  <si>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</si>
  <si>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</si>
  <si>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</si>
  <si>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</si>
  <si>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</si>
  <si>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</si>
  <si>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</si>
  <si>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</si>
  <si>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</si>
  <si>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</si>
  <si>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</si>
  <si>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</si>
  <si>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</si>
  <si>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</si>
  <si>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</si>
  <si>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</si>
  <si>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</si>
  <si>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</si>
  <si>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</si>
  <si>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</si>
  <si>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</si>
  <si>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</si>
  <si>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</si>
  <si>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</si>
  <si>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</si>
  <si>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</si>
  <si>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</si>
  <si>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</si>
  <si>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</si>
  <si>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</si>
  <si>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</si>
  <si>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</si>
  <si>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</si>
  <si>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</si>
  <si>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</si>
  <si>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</si>
  <si>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</si>
  <si>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</si>
  <si>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</si>
  <si>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</si>
  <si>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</si>
  <si>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</si>
  <si>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</si>
  <si>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</si>
  <si>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</si>
  <si>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</si>
  <si>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</si>
  <si>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</si>
  <si>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</si>
  <si>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</si>
  <si>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</si>
  <si>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</si>
  <si>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</si>
  <si>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</si>
  <si>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</si>
  <si>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</si>
  <si>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</si>
  <si>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</si>
  <si>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</si>
  <si>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</si>
  <si>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</si>
  <si>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</si>
  <si>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</si>
  <si>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</si>
  <si>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</si>
  <si>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</si>
  <si>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</si>
  <si>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</si>
  <si>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</si>
  <si>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</si>
  <si>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</si>
  <si>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</si>
  <si>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</si>
  <si>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</si>
  <si>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</si>
  <si>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</si>
  <si>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</si>
  <si>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</si>
  <si>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</si>
  <si>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</si>
  <si>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</si>
  <si>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</si>
  <si>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</si>
  <si>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</si>
  <si>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</si>
  <si>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</si>
  <si>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</si>
  <si>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</si>
  <si>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</si>
  <si>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</si>
  <si>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</si>
  <si>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</si>
  <si>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</si>
  <si>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</si>
  <si>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</si>
  <si>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</si>
  <si>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</si>
  <si>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</si>
  <si>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</si>
  <si>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</si>
  <si>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</si>
  <si>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</si>
  <si>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</si>
  <si>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</si>
  <si>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</si>
  <si>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</si>
  <si>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</si>
  <si>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</si>
  <si>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</si>
  <si>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</si>
  <si>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</si>
  <si>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</si>
  <si>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</si>
  <si>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</si>
  <si>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</si>
  <si>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</si>
  <si>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</si>
  <si>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</si>
  <si>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</si>
  <si>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</si>
  <si>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</si>
  <si>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</si>
  <si>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</si>
  <si>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</si>
  <si>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</si>
  <si>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</si>
  <si>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</si>
  <si>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</si>
  <si>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</si>
  <si>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</si>
  <si>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</si>
  <si>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</si>
  <si>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</si>
  <si>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</si>
  <si>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</si>
  <si>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</si>
  <si>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</si>
  <si>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</si>
  <si>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</si>
  <si>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</si>
  <si>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</si>
  <si>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</si>
  <si>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</si>
  <si>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</si>
  <si>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</si>
  <si>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</si>
  <si>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</si>
  <si>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</si>
  <si>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</si>
  <si>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</si>
  <si>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</si>
  <si>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</si>
  <si>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</si>
  <si>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</si>
  <si>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</si>
  <si>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</si>
  <si>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</si>
  <si>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</si>
  <si>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</si>
  <si>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</si>
  <si>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</si>
  <si>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</si>
  <si>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</si>
  <si>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</si>
  <si>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</si>
  <si>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</si>
  <si>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</si>
  <si>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</si>
  <si>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</si>
  <si>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</si>
  <si>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</si>
  <si>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</si>
  <si>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</si>
  <si>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</si>
  <si>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</si>
  <si>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</si>
  <si>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</si>
  <si>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</si>
  <si>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</si>
  <si>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</si>
  <si>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</si>
  <si>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</si>
  <si>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</si>
  <si>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</si>
  <si>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</si>
  <si>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</si>
  <si>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</si>
  <si>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</si>
  <si>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</si>
  <si>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</si>
  <si>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</si>
  <si>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</si>
  <si>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</si>
  <si>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</si>
  <si>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</si>
  <si>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</si>
  <si>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</si>
  <si>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</si>
  <si>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</si>
  <si>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</si>
  <si>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</si>
  <si>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</si>
  <si>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</si>
  <si>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</si>
  <si>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</si>
  <si>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</si>
  <si>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</si>
  <si>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</si>
  <si>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</si>
  <si>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</si>
  <si>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</si>
  <si>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</si>
  <si>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</si>
  <si>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</si>
  <si>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</si>
  <si>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</si>
  <si>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</si>
  <si>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</si>
  <si>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</si>
  <si>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</si>
  <si>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</si>
  <si>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</si>
  <si>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</si>
  <si>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</si>
  <si>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</si>
  <si>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</si>
  <si>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</si>
  <si>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</si>
  <si>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</si>
  <si>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</si>
  <si>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</si>
  <si>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</si>
  <si>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</si>
  <si>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</si>
  <si>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</si>
  <si>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</si>
  <si>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</si>
  <si>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</si>
  <si>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</si>
  <si>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</si>
  <si>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</si>
  <si>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</si>
  <si>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</si>
  <si>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</si>
  <si>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</si>
  <si>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</si>
  <si>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</si>
  <si>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</si>
  <si>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</si>
  <si>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</si>
  <si>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</si>
  <si>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</si>
  <si>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</si>
  <si>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</si>
  <si>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</si>
  <si>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</si>
  <si>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</si>
  <si>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</si>
  <si>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</si>
  <si>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</si>
  <si>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</si>
  <si>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</si>
  <si>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</si>
  <si>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</si>
  <si>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</si>
  <si>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</si>
  <si>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</si>
  <si>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</si>
  <si>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</si>
  <si>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</si>
  <si>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</si>
  <si>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</si>
  <si>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</si>
  <si>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</si>
  <si>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</si>
  <si>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</si>
  <si>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</si>
  <si>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</si>
  <si>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</si>
  <si>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</si>
  <si>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</si>
  <si>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</si>
  <si>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</si>
  <si>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</si>
  <si>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</si>
  <si>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</si>
  <si>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</si>
  <si>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</si>
  <si>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</si>
  <si>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</si>
  <si>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</si>
  <si>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</si>
  <si>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</si>
  <si>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</si>
  <si>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</si>
  <si>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</si>
  <si>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</si>
  <si>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</si>
  <si>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</si>
  <si>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</si>
  <si>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</si>
  <si>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</si>
  <si>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</si>
  <si>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</si>
  <si>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</si>
  <si>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</si>
  <si>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</si>
  <si>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</si>
  <si>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</si>
  <si>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</si>
  <si>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</si>
  <si>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</si>
  <si>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</si>
  <si>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</si>
  <si>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</si>
  <si>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</si>
  <si>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</si>
  <si>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</si>
  <si>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</si>
  <si>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</si>
  <si>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</si>
  <si>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</si>
  <si>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</si>
  <si>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</si>
  <si>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</si>
  <si>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</si>
  <si>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</si>
  <si>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</si>
  <si>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</si>
  <si>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</si>
  <si>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</si>
  <si>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</si>
  <si>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</si>
  <si>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</si>
  <si>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</si>
  <si>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</si>
  <si>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</si>
  <si>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</si>
  <si>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</si>
  <si>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</si>
  <si>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</si>
  <si>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</si>
  <si>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</si>
  <si>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</si>
  <si>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</si>
  <si>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</si>
  <si>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</si>
  <si>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</si>
  <si>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</si>
  <si>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</si>
  <si>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</si>
  <si>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</si>
  <si>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</si>
  <si>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</si>
  <si>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</si>
  <si>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</si>
  <si>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</si>
  <si>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</si>
  <si>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</si>
  <si>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</si>
  <si>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</si>
  <si>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</si>
  <si>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</si>
  <si>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</si>
  <si>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</si>
  <si>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</si>
  <si>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</si>
  <si>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</si>
  <si>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</si>
  <si>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</si>
  <si>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</si>
  <si>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</si>
  <si>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</si>
  <si>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</si>
  <si>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</si>
  <si>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</si>
  <si>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</si>
  <si>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</si>
  <si>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</si>
  <si>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</si>
  <si>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</si>
  <si>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</si>
  <si>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</si>
  <si>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</si>
  <si>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</si>
  <si>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</si>
  <si>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</si>
  <si>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</si>
  <si>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</si>
  <si>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</si>
  <si>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</si>
  <si>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</si>
  <si>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</si>
  <si>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</si>
  <si>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</si>
  <si>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</si>
  <si>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</si>
  <si>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</si>
  <si>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</si>
  <si>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</si>
  <si>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</si>
  <si>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</si>
  <si>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</si>
  <si>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</si>
  <si>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</si>
  <si>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</si>
  <si>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</si>
  <si>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</si>
  <si>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</si>
  <si>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</si>
  <si>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</si>
  <si>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</si>
  <si>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</si>
  <si>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</si>
  <si>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</si>
  <si>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</si>
  <si>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</si>
  <si>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</si>
  <si>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</si>
  <si>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</si>
  <si>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</si>
  <si>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</si>
  <si>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</si>
  <si>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</si>
  <si>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</si>
  <si>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</si>
  <si>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</si>
  <si>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</si>
  <si>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</si>
  <si>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</si>
  <si>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</si>
  <si>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</si>
  <si>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</si>
  <si>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</si>
  <si>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</si>
  <si>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</si>
  <si>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</si>
  <si>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</si>
  <si>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</si>
  <si>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</si>
  <si>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</si>
  <si>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</si>
  <si>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</si>
  <si>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</si>
  <si>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</si>
  <si>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</si>
  <si>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</si>
  <si>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</si>
  <si>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</si>
  <si>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</si>
  <si>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</si>
  <si>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</si>
  <si>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</si>
  <si>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</si>
  <si>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</si>
  <si>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</si>
  <si>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</si>
  <si>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</si>
  <si>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</si>
  <si>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</si>
  <si>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</si>
  <si>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</si>
  <si>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</si>
  <si>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</si>
  <si>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</si>
  <si>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</si>
  <si>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</si>
  <si>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</si>
  <si>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</si>
  <si>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</si>
  <si>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</si>
  <si>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</si>
  <si>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</si>
  <si>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</si>
  <si>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</si>
  <si>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</si>
  <si>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</si>
  <si>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</si>
  <si>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</si>
  <si>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</si>
  <si>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</si>
  <si>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</si>
  <si>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</si>
  <si>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</si>
  <si>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</si>
  <si>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</si>
  <si>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</si>
  <si>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</si>
  <si>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</si>
  <si>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</si>
  <si>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</si>
  <si>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</si>
  <si>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</si>
  <si>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</si>
  <si>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</si>
  <si>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</si>
  <si>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</si>
  <si>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</si>
  <si>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</si>
  <si>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</si>
  <si>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</si>
  <si>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</si>
  <si>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</si>
  <si>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</si>
  <si>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</si>
  <si>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</si>
  <si>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</si>
  <si>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</si>
  <si>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</si>
  <si>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</si>
  <si>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</si>
  <si>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</si>
  <si>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</si>
  <si>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</si>
  <si>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</si>
  <si>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</si>
  <si>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</si>
  <si>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</si>
  <si>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</si>
  <si>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</si>
  <si>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</si>
  <si>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</si>
  <si>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</si>
  <si>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</si>
  <si>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</si>
  <si>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</si>
  <si>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</si>
  <si>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</si>
  <si>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</si>
  <si>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</si>
  <si>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</si>
  <si>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</si>
  <si>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</si>
  <si>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</si>
  <si>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</si>
  <si>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</si>
  <si>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</si>
  <si>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</si>
  <si>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</si>
  <si>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</si>
  <si>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</si>
  <si>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</si>
  <si>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</si>
  <si>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</si>
  <si>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</si>
  <si>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</si>
  <si>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</si>
  <si>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</si>
  <si>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</si>
  <si>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</si>
  <si>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</si>
  <si>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</si>
  <si>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</si>
  <si>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</si>
  <si>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</si>
  <si>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</si>
  <si>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</si>
  <si>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</si>
  <si>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</si>
  <si>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</si>
  <si>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</si>
  <si>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</si>
  <si>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</si>
  <si>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</si>
  <si>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</si>
  <si>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</si>
  <si>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</si>
  <si>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</si>
  <si>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</si>
  <si>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</si>
  <si>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</si>
  <si>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</si>
  <si>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</si>
  <si>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</si>
  <si>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</si>
  <si>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</si>
  <si>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</si>
  <si>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</si>
  <si>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</si>
  <si>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</si>
  <si>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</si>
  <si>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</si>
  <si>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</si>
  <si>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</si>
  <si>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</si>
  <si>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</si>
  <si>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</si>
  <si>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</si>
  <si>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</si>
  <si>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</si>
  <si>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</si>
  <si>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</si>
  <si>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</si>
  <si>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</si>
  <si>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</si>
  <si>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</si>
  <si>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</si>
  <si>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</si>
  <si>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</si>
  <si>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</si>
  <si>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</si>
  <si>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</si>
  <si>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</si>
  <si>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</si>
  <si>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</si>
  <si>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</si>
  <si>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</si>
  <si>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</si>
  <si>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</si>
  <si>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</si>
  <si>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</si>
  <si>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</si>
  <si>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</si>
  <si>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</si>
  <si>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</si>
  <si>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</si>
  <si>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</si>
  <si>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</si>
  <si>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</si>
  <si>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</si>
  <si>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</si>
  <si>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</si>
  <si>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</si>
  <si>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</si>
  <si>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</si>
  <si>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</si>
  <si>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</si>
  <si>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</si>
  <si>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</si>
  <si>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</si>
  <si>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</si>
  <si>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</si>
  <si>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</si>
  <si>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</si>
  <si>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</si>
  <si>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</si>
  <si>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</si>
  <si>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</si>
  <si>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</si>
  <si>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</si>
  <si>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</si>
  <si>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</si>
  <si>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</si>
  <si>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</si>
  <si>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</si>
  <si>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</si>
  <si>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</si>
  <si>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</si>
  <si>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</si>
  <si>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</si>
  <si>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</si>
  <si>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</si>
  <si>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</si>
  <si>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</si>
  <si>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</si>
  <si>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</si>
  <si>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</si>
  <si>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</si>
  <si>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</si>
  <si>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</si>
  <si>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</si>
  <si>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</si>
  <si>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</si>
  <si>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</si>
  <si>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</si>
  <si>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</si>
  <si>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</si>
  <si>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</si>
  <si>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</si>
  <si>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</si>
  <si>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</si>
  <si>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</si>
  <si>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</si>
  <si>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</si>
  <si>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</si>
  <si>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</si>
  <si>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</si>
  <si>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</si>
  <si>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</si>
  <si>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</si>
  <si>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</si>
  <si>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</si>
  <si>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</si>
  <si>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</si>
  <si>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</si>
  <si>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</si>
  <si>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</si>
  <si>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</si>
  <si>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</si>
  <si>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</si>
  <si>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</si>
  <si>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</si>
  <si>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</si>
  <si>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</si>
  <si>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</si>
  <si>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</si>
  <si>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</si>
  <si>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</si>
  <si>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</si>
  <si>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</si>
  <si>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</si>
  <si>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</si>
  <si>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</si>
  <si>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</si>
  <si>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</si>
  <si>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</si>
  <si>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</si>
  <si>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</si>
  <si>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</si>
  <si>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</si>
  <si>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</si>
  <si>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</si>
  <si>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</si>
  <si>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</si>
  <si>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</si>
  <si>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</si>
  <si>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</si>
  <si>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</si>
  <si>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</si>
  <si>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</si>
  <si>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</si>
  <si>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</si>
  <si>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</si>
  <si>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</si>
  <si>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</si>
  <si>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</si>
  <si>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</si>
  <si>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</si>
  <si>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</si>
  <si>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</si>
  <si>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</si>
  <si>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</si>
  <si>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</si>
  <si>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</si>
  <si>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</si>
  <si>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</si>
  <si>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</si>
  <si>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</si>
  <si>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</si>
  <si>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</si>
  <si>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</si>
  <si>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</si>
  <si>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</si>
  <si>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</si>
  <si>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</si>
  <si>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</si>
  <si>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</si>
  <si>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</si>
  <si>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</si>
  <si>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</si>
  <si>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</si>
  <si>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</si>
  <si>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</si>
  <si>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</si>
  <si>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</si>
  <si>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</si>
  <si>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</si>
  <si>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</si>
  <si>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</si>
  <si>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</si>
  <si>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</si>
  <si>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</si>
  <si>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</si>
  <si>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</si>
  <si>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</si>
  <si>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</si>
  <si>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</si>
  <si>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</si>
  <si>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</si>
  <si>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</si>
  <si>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</si>
  <si>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</si>
  <si>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</si>
  <si>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</si>
  <si>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</si>
  <si>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</si>
  <si>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</si>
  <si>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</si>
  <si>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</si>
  <si>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</si>
  <si>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</si>
  <si>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</si>
  <si>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</si>
  <si>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</si>
  <si>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</si>
  <si>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</si>
  <si>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</si>
  <si>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</si>
  <si>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</si>
  <si>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</si>
  <si>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</si>
  <si>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</si>
  <si>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</si>
  <si>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</si>
  <si>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</si>
  <si>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</si>
  <si>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</si>
  <si>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</si>
  <si>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</si>
  <si>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</si>
  <si>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</si>
  <si>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</si>
  <si>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</si>
  <si>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</si>
  <si>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</si>
  <si>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</si>
  <si>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</si>
  <si>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</si>
  <si>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</si>
  <si>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</si>
  <si>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</si>
  <si>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</si>
  <si>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</si>
  <si>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</si>
  <si>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</si>
  <si>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</si>
  <si>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</si>
  <si>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</si>
  <si>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</si>
  <si>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</si>
  <si>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</si>
  <si>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</si>
  <si>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</si>
  <si>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</si>
  <si>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</si>
  <si>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</si>
  <si>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</si>
  <si>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</si>
  <si>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</si>
  <si>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</si>
  <si>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</si>
  <si>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</si>
  <si>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</si>
  <si>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</si>
  <si>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</si>
  <si>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</si>
  <si>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</si>
  <si>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</si>
  <si>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</si>
  <si>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</si>
  <si>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</si>
  <si>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</si>
  <si>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</si>
  <si>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</si>
  <si>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</si>
  <si>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</si>
  <si>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</si>
  <si>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</si>
  <si>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</si>
  <si>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</si>
  <si>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</si>
  <si>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</si>
  <si>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</si>
  <si>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</si>
  <si>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</si>
  <si>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</si>
  <si>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</si>
  <si>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</si>
  <si>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</si>
  <si>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</si>
  <si>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</si>
  <si>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</si>
  <si>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</si>
  <si>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</si>
  <si>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</si>
  <si>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</si>
  <si>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</si>
  <si>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</si>
  <si>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</si>
  <si>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</si>
  <si>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</si>
  <si>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</si>
  <si>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</si>
  <si>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</si>
  <si>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</si>
  <si>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</si>
  <si>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</si>
  <si>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</si>
  <si>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</si>
  <si>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</si>
  <si>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</si>
  <si>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</si>
  <si>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</si>
  <si>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</si>
  <si>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</si>
  <si>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</si>
  <si>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</si>
  <si>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</si>
  <si>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</si>
  <si>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</si>
  <si>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</si>
  <si>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</si>
  <si>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</si>
  <si>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</si>
  <si>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</si>
  <si>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</si>
  <si>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</si>
  <si>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</si>
  <si>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</si>
  <si>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</si>
  <si>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</si>
  <si>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</si>
  <si>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</si>
  <si>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</si>
  <si>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</si>
  <si>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</si>
  <si>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</si>
  <si>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</si>
  <si>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</si>
  <si>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</si>
  <si>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</si>
  <si>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</si>
  <si>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</si>
  <si>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</si>
  <si>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</si>
  <si>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</si>
  <si>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</si>
  <si>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</si>
  <si>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</si>
  <si>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</si>
  <si>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</si>
  <si>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</si>
  <si>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</si>
  <si>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</si>
  <si>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</si>
  <si>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</si>
  <si>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</si>
  <si>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</si>
  <si>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</si>
  <si>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</si>
  <si>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</si>
  <si>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</si>
  <si>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</si>
  <si>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</si>
  <si>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</si>
  <si>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</si>
  <si>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</si>
  <si>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</si>
  <si>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</si>
  <si>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</si>
  <si>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</si>
  <si>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</si>
  <si>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</si>
  <si>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</si>
  <si>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</si>
  <si>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</si>
  <si>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</si>
  <si>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</si>
  <si>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</si>
  <si>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</si>
  <si>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</si>
  <si>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</si>
  <si>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</si>
  <si>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</si>
  <si>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</si>
  <si>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</si>
  <si>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</si>
  <si>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</si>
  <si>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</si>
  <si>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</si>
  <si>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</si>
  <si>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</si>
  <si>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</si>
  <si>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</si>
  <si>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</si>
  <si>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</si>
  <si>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</si>
  <si>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</si>
  <si>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</si>
  <si>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</si>
  <si>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</si>
  <si>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</si>
  <si>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</si>
  <si>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</si>
  <si>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</si>
  <si>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</si>
  <si>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</si>
  <si>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</si>
  <si>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</si>
  <si>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</si>
  <si>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</si>
  <si>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</si>
  <si>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</si>
  <si>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</si>
  <si>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</si>
  <si>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</si>
  <si>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</si>
  <si>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</si>
  <si>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</si>
  <si>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</si>
  <si>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</si>
  <si>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</si>
  <si>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</si>
  <si>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</si>
  <si>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</si>
  <si>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</si>
  <si>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</si>
  <si>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</si>
  <si>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</si>
  <si>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</si>
  <si>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</si>
  <si>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</si>
  <si>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</si>
  <si>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</si>
  <si>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</si>
  <si>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</si>
  <si>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</si>
  <si>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</si>
  <si>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</si>
  <si>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</si>
  <si>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</si>
  <si>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</si>
  <si>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</si>
  <si>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</si>
  <si>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</si>
  <si>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</si>
  <si>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</si>
  <si>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</si>
  <si>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</si>
  <si>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</si>
  <si>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</si>
  <si>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</si>
  <si>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</si>
  <si>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</si>
  <si>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</si>
  <si>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</si>
  <si>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</si>
  <si>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</si>
  <si>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</si>
  <si>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</si>
  <si>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</si>
  <si>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</si>
  <si>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</si>
  <si>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</si>
  <si>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</si>
  <si>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</si>
  <si>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</si>
  <si>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</si>
  <si>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</si>
  <si>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</si>
  <si>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</si>
  <si>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</si>
  <si>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</si>
  <si>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</si>
  <si>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</si>
  <si>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</si>
  <si>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</si>
  <si>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</si>
  <si>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</si>
  <si>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</si>
  <si>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</si>
  <si>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</si>
  <si>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</si>
  <si>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</si>
  <si>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</si>
  <si>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</si>
  <si>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</si>
  <si>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</si>
  <si>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</si>
  <si>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</si>
  <si>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</si>
  <si>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</si>
  <si>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</si>
  <si>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</si>
  <si>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</si>
  <si>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</si>
  <si>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</si>
  <si>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</si>
  <si>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</si>
  <si>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</si>
  <si>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</si>
  <si>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</si>
  <si>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</si>
  <si>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</si>
  <si>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</si>
  <si>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</si>
  <si>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</si>
  <si>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</si>
  <si>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</si>
  <si>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</si>
  <si>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</si>
  <si>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</si>
  <si>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</si>
  <si>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</si>
  <si>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</si>
  <si>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</si>
  <si>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</si>
  <si>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</si>
  <si>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</si>
  <si>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</si>
  <si>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</si>
  <si>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</si>
  <si>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</si>
  <si>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</si>
  <si>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</si>
  <si>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</si>
  <si>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</si>
  <si>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</si>
  <si>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</si>
  <si>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</si>
  <si>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</si>
  <si>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</si>
  <si>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</si>
  <si>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</si>
  <si>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</si>
  <si>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</si>
  <si>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</si>
  <si>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</si>
  <si>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</si>
  <si>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</si>
  <si>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</si>
  <si>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</si>
  <si>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</si>
  <si>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</si>
  <si>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</si>
  <si>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</si>
  <si>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</si>
  <si>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</si>
  <si>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</si>
  <si>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</si>
  <si>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</si>
  <si>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</si>
  <si>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</si>
  <si>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</si>
  <si>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</si>
  <si>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</si>
  <si>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</si>
  <si>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</si>
  <si>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</si>
  <si>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</si>
  <si>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</si>
  <si>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</si>
  <si>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</si>
  <si>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</si>
  <si>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</si>
  <si>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</si>
  <si>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</si>
  <si>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</si>
  <si>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</si>
  <si>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</si>
  <si>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</si>
  <si>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</si>
  <si>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</si>
  <si>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</si>
  <si>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</si>
  <si>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</si>
  <si>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</si>
  <si>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</si>
  <si>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</si>
  <si>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</si>
  <si>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</si>
  <si>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</si>
  <si>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</si>
  <si>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</si>
  <si>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</si>
  <si>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</si>
  <si>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</si>
  <si>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</si>
  <si>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</si>
  <si>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</si>
  <si>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</si>
  <si>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</si>
  <si>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</si>
  <si>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</si>
  <si>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</si>
  <si>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</si>
  <si>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</si>
  <si>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</si>
  <si>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</si>
  <si>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</si>
  <si>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</si>
  <si>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</si>
  <si>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</si>
  <si>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</si>
  <si>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</si>
  <si>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</si>
  <si>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</si>
  <si>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</si>
  <si>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</si>
  <si>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</si>
  <si>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</si>
  <si>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</si>
  <si>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</si>
  <si>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</si>
  <si>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</si>
  <si>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</si>
  <si>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</si>
  <si>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</si>
  <si>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</si>
  <si>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</si>
  <si>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</si>
  <si>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</si>
  <si>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</si>
  <si>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</si>
  <si>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</si>
  <si>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</si>
  <si>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</si>
  <si>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</si>
  <si>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</si>
  <si>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</si>
  <si>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</si>
  <si>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</si>
  <si>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</si>
  <si>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</si>
  <si>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</si>
  <si>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</si>
  <si>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</si>
  <si>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</si>
  <si>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</si>
  <si>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</si>
  <si>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</si>
  <si>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</si>
  <si>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</si>
  <si>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</si>
  <si>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</si>
  <si>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</si>
  <si>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</si>
  <si>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</si>
  <si>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</si>
  <si>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</si>
  <si>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</si>
  <si>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</si>
  <si>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</si>
  <si>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</si>
  <si>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</si>
  <si>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</si>
  <si>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</si>
  <si>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</si>
  <si>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</si>
  <si>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</si>
  <si>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</si>
  <si>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</si>
  <si>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</si>
  <si>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</si>
  <si>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</si>
  <si>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</si>
  <si>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</si>
  <si>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</si>
  <si>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</si>
  <si>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</si>
  <si>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</si>
  <si>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</si>
  <si>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</si>
  <si>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</si>
  <si>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</si>
  <si>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</si>
  <si>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</si>
  <si>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</si>
  <si>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</si>
  <si>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</si>
  <si>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</si>
  <si>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</si>
  <si>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</si>
  <si>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</si>
  <si>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</si>
  <si>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</si>
  <si>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</si>
  <si>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</si>
  <si>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</si>
  <si>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</si>
  <si>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</si>
  <si>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</si>
  <si>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</si>
  <si>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</si>
  <si>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</si>
  <si>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</si>
  <si>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</si>
  <si>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</si>
  <si>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</si>
  <si>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</si>
  <si>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</si>
  <si>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</si>
  <si>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</si>
  <si>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</si>
  <si>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</si>
  <si>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</si>
  <si>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</si>
  <si>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</si>
  <si>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</si>
  <si>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</si>
  <si>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</si>
  <si>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</si>
  <si>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</si>
  <si>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</si>
  <si>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</si>
  <si>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</si>
  <si>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</si>
  <si>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</si>
  <si>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</si>
  <si>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</si>
  <si>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</si>
  <si>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</si>
  <si>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</si>
  <si>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</si>
  <si>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</si>
  <si>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</si>
  <si>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</si>
  <si>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</si>
  <si>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</si>
  <si>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</si>
  <si>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</si>
  <si>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</si>
  <si>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</si>
  <si>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</si>
  <si>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</si>
  <si>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</si>
  <si>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</si>
  <si>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</si>
  <si>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</si>
  <si>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</si>
  <si>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</si>
  <si>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</si>
  <si>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</si>
  <si>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</si>
  <si>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</si>
  <si>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</si>
  <si>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</si>
  <si>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</si>
  <si>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</si>
  <si>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</si>
  <si>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</si>
  <si>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</si>
  <si>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</si>
  <si>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</si>
  <si>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</si>
  <si>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</si>
  <si>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</si>
  <si>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</si>
  <si>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</si>
  <si>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</si>
  <si>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</si>
  <si>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</si>
  <si>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</si>
  <si>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</si>
  <si>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</si>
  <si>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</si>
  <si>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</si>
  <si>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</si>
  <si>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</si>
  <si>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</si>
  <si>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</si>
  <si>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</si>
  <si>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</si>
  <si>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</si>
  <si>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</si>
  <si>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</si>
  <si>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</si>
  <si>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</si>
  <si>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</si>
  <si>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</si>
  <si>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</si>
  <si>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</si>
  <si>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</si>
  <si>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</si>
  <si>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</si>
  <si>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</si>
  <si>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</si>
  <si>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</si>
  <si>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</si>
  <si>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</si>
  <si>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</si>
  <si>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</si>
  <si>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</si>
  <si>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</si>
  <si>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</si>
  <si>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</si>
  <si>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</si>
  <si>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</si>
  <si>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</si>
  <si>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</si>
  <si>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</si>
  <si>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</si>
  <si>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</si>
  <si>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</si>
  <si>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</si>
  <si>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</si>
  <si>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</si>
  <si>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</si>
  <si>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</si>
  <si>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</si>
  <si>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</si>
  <si>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</si>
  <si>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</si>
  <si>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</si>
  <si>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</si>
  <si>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</si>
  <si>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</si>
  <si>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</si>
  <si>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</si>
  <si>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</si>
  <si>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</si>
  <si>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</si>
  <si>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</si>
  <si>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</si>
  <si>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</si>
  <si>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</si>
  <si>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</si>
  <si>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</si>
  <si>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</si>
  <si>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</si>
  <si>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</si>
  <si>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</si>
  <si>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</si>
  <si>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</si>
  <si>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</si>
  <si>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</si>
  <si>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</si>
  <si>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</si>
  <si>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</si>
  <si>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</si>
  <si>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</si>
  <si>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</si>
  <si>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</si>
  <si>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</si>
  <si>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</si>
  <si>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</si>
  <si>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</si>
  <si>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</si>
  <si>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</si>
  <si>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</si>
  <si>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</si>
  <si>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</si>
  <si>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</si>
  <si>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</si>
  <si>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</si>
  <si>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</si>
  <si>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</si>
  <si>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</si>
  <si>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</si>
  <si>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</si>
  <si>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</si>
  <si>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</si>
  <si>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</si>
  <si>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</si>
  <si>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</si>
  <si>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</si>
  <si>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</si>
  <si>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</si>
  <si>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</si>
  <si>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</si>
  <si>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</si>
  <si>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</si>
  <si>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</si>
  <si>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</si>
  <si>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</si>
  <si>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</si>
  <si>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</si>
  <si>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</si>
  <si>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</si>
  <si>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</si>
  <si>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</si>
  <si>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</si>
  <si>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</si>
  <si>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</si>
  <si>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</si>
  <si>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</si>
  <si>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</si>
  <si>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</si>
  <si>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</si>
  <si>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</si>
  <si>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</si>
  <si>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</si>
  <si>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</si>
  <si>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</si>
  <si>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</si>
  <si>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</si>
  <si>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</si>
  <si>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</si>
  <si>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</si>
  <si>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</si>
  <si>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</si>
  <si>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</si>
  <si>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</si>
  <si>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</si>
  <si>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</si>
  <si>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</si>
  <si>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</si>
  <si>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</si>
  <si>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</si>
  <si>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</si>
  <si>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</si>
  <si>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</si>
  <si>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</si>
  <si>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</si>
  <si>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</si>
  <si>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</si>
  <si>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</si>
  <si>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</si>
  <si>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</si>
  <si>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</si>
  <si>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</si>
  <si>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</si>
  <si>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</si>
  <si>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</si>
  <si>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</si>
  <si>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</si>
  <si>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</si>
  <si>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</si>
  <si>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</si>
  <si>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</si>
  <si>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</si>
  <si>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</si>
  <si>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</si>
  <si>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</si>
  <si>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</si>
  <si>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</si>
  <si>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</si>
  <si>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</si>
  <si>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</si>
  <si>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</si>
  <si>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</si>
  <si>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</si>
  <si>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</si>
  <si>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</si>
  <si>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</si>
  <si>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</si>
  <si>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</si>
  <si>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</si>
  <si>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</si>
  <si>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</si>
  <si>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</si>
  <si>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</si>
  <si>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</si>
  <si>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</si>
  <si>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</si>
  <si>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</si>
  <si>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</si>
  <si>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</si>
  <si>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</si>
  <si>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</si>
  <si>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</si>
  <si>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</si>
  <si>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</si>
  <si>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</si>
  <si>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</si>
  <si>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</si>
  <si>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</si>
  <si>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</si>
  <si>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</si>
  <si>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</si>
  <si>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</si>
  <si>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</si>
  <si>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</si>
  <si>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</si>
  <si>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</si>
  <si>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</si>
  <si>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</si>
  <si>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</si>
  <si>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</si>
  <si>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</si>
  <si>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</si>
  <si>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</si>
  <si>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</si>
  <si>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</si>
  <si>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</si>
  <si>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</si>
  <si>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</si>
  <si>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</si>
  <si>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</si>
  <si>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</si>
  <si>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</si>
  <si>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</si>
  <si>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</si>
  <si>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</si>
  <si>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</si>
  <si>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</si>
  <si>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</si>
  <si>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</si>
  <si>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</si>
  <si>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</si>
  <si>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</si>
  <si>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</si>
  <si>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</si>
  <si>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</si>
  <si>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</si>
  <si>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</si>
  <si>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</si>
  <si>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</si>
  <si>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</si>
  <si>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</si>
  <si>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</si>
  <si>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</si>
  <si>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</si>
  <si>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</si>
  <si>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</si>
  <si>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</si>
  <si>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</si>
  <si>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</si>
  <si>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</si>
  <si>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</si>
  <si>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</si>
  <si>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</si>
  <si>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</si>
  <si>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</si>
  <si>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</si>
  <si>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</si>
  <si>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</si>
  <si>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</si>
  <si>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</si>
  <si>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</si>
  <si>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</si>
  <si>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</si>
  <si>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</si>
  <si>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</si>
  <si>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</si>
  <si>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</si>
  <si>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</si>
  <si>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</si>
  <si>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</si>
  <si>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</si>
  <si>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</si>
  <si>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</si>
  <si>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</si>
  <si>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</si>
  <si>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</si>
  <si>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</si>
  <si>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</si>
  <si>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</si>
  <si>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</si>
  <si>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</si>
  <si>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</si>
  <si>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</si>
  <si>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</si>
  <si>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</si>
  <si>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</si>
  <si>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</si>
  <si>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</si>
  <si>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</si>
  <si>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</si>
  <si>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</si>
  <si>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</si>
  <si>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</si>
  <si>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</si>
  <si>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</si>
  <si>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</si>
  <si>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</si>
  <si>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</si>
  <si>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</si>
  <si>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</si>
  <si>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</si>
  <si>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</si>
  <si>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</si>
  <si>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</si>
  <si>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</si>
  <si>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</si>
  <si>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</si>
  <si>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</si>
  <si>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</si>
  <si>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</si>
  <si>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</si>
  <si>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</si>
  <si>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</si>
  <si>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</si>
  <si>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</si>
  <si>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</si>
  <si>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</si>
  <si>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</si>
  <si>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</si>
  <si>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</si>
  <si>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</si>
  <si>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</si>
  <si>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</si>
  <si>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</si>
  <si>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</si>
  <si>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</si>
  <si>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</si>
  <si>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</si>
  <si>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</si>
  <si>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</si>
  <si>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</si>
  <si>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</si>
  <si>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</si>
  <si>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</si>
  <si>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</si>
  <si>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</si>
  <si>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</si>
  <si>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</si>
  <si>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</si>
  <si>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</si>
  <si>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</si>
  <si>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</si>
  <si>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</si>
  <si>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</si>
  <si>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</si>
  <si>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</si>
  <si>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</si>
  <si>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</si>
  <si>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</si>
  <si>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</si>
  <si>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</si>
  <si>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</si>
  <si>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</si>
  <si>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</si>
  <si>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</si>
  <si>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</si>
  <si>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</si>
  <si>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</si>
  <si>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</si>
  <si>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</si>
  <si>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</si>
  <si>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</si>
  <si>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</si>
  <si>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</si>
  <si>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</si>
  <si>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</si>
  <si>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</si>
  <si>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</si>
  <si>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</si>
  <si>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</si>
  <si>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</si>
  <si>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</si>
  <si>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</si>
  <si>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</si>
  <si>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</si>
  <si>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</si>
  <si>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</si>
  <si>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</si>
  <si>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</si>
  <si>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</si>
  <si>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</si>
  <si>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</si>
  <si>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</si>
  <si>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</si>
  <si>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</si>
  <si>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</si>
  <si>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</si>
  <si>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</si>
  <si>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</si>
  <si>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</si>
  <si>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</si>
  <si>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</si>
  <si>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</si>
  <si>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</si>
  <si>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</si>
  <si>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</si>
  <si>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</si>
  <si>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</si>
  <si>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</si>
  <si>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</si>
  <si>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</si>
  <si>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</si>
  <si>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</si>
  <si>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</si>
  <si>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</si>
  <si>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</si>
  <si>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</si>
  <si>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</si>
  <si>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</si>
  <si>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</si>
  <si>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</si>
  <si>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</si>
  <si>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</si>
  <si>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</si>
  <si>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</si>
  <si>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</si>
  <si>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</si>
  <si>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</si>
  <si>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</si>
  <si>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</si>
  <si>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</si>
  <si>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</si>
  <si>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</si>
  <si>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</si>
  <si>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</si>
  <si>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</si>
  <si>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</si>
  <si>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</si>
  <si>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</si>
  <si>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</si>
  <si>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</si>
  <si>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</si>
  <si>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</si>
  <si>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</si>
  <si>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</si>
  <si>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</si>
  <si>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</si>
  <si>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</si>
  <si>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</si>
  <si>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</si>
  <si>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</si>
  <si>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</si>
  <si>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</si>
  <si>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</si>
  <si>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</si>
  <si>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</si>
  <si>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</si>
  <si>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</si>
  <si>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</si>
  <si>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</si>
  <si>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</si>
  <si>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</si>
  <si>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</si>
  <si>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</si>
  <si>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</si>
  <si>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</si>
  <si>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</si>
  <si>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</si>
  <si>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</si>
  <si>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</si>
  <si>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</si>
  <si>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</si>
  <si>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</si>
  <si>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</si>
  <si>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</si>
  <si>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</si>
  <si>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</si>
  <si>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</si>
  <si>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</si>
  <si>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</si>
  <si>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</si>
  <si>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</si>
  <si>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</si>
  <si>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</si>
  <si>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</si>
  <si>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</si>
  <si>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</si>
  <si>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</si>
  <si>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</si>
  <si>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</si>
  <si>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</si>
  <si>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</si>
  <si>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</si>
  <si>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</si>
  <si>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</si>
  <si>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</si>
  <si>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</si>
  <si>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</si>
  <si>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</si>
  <si>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</si>
  <si>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</si>
  <si>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</si>
  <si>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</si>
  <si>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</si>
  <si>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</si>
  <si>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</si>
  <si>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</si>
  <si>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</si>
  <si>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</si>
  <si>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</si>
  <si>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</si>
  <si>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</si>
  <si>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</si>
  <si>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</si>
  <si>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</si>
  <si>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</si>
  <si>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</si>
  <si>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</si>
  <si>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</si>
  <si>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</si>
  <si>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</si>
  <si>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</si>
  <si>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</si>
  <si>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</si>
  <si>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</si>
  <si>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</si>
  <si>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</si>
  <si>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</si>
  <si>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</si>
  <si>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</si>
  <si>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</si>
  <si>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</si>
  <si>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</si>
  <si>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</si>
  <si>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</si>
  <si>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</si>
  <si>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</si>
  <si>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</si>
  <si>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</si>
  <si>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</si>
  <si>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</si>
  <si>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</si>
  <si>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</si>
  <si>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</si>
  <si>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</si>
  <si>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</si>
  <si>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</si>
  <si>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</si>
  <si>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</si>
  <si>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</si>
  <si>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</si>
  <si>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</si>
  <si>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</si>
  <si>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</si>
  <si>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</si>
  <si>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</si>
  <si>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</si>
  <si>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</si>
  <si>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</si>
  <si>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</si>
  <si>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</si>
  <si>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</si>
  <si>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</si>
  <si>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</si>
  <si>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</si>
  <si>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</si>
  <si>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</si>
  <si>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</si>
  <si>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</si>
  <si>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</si>
  <si>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</si>
  <si>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</si>
  <si>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</si>
  <si>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</si>
  <si>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</si>
  <si>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</si>
  <si>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</si>
  <si>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</si>
  <si>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</si>
  <si>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</si>
  <si>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</si>
  <si>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</si>
  <si>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</si>
  <si>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</si>
  <si>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</si>
  <si>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</si>
  <si>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</si>
  <si>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</si>
  <si>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</si>
  <si>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</si>
  <si>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</si>
  <si>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</si>
  <si>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</si>
  <si>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</si>
  <si>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</si>
  <si>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</si>
  <si>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</si>
  <si>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</si>
  <si>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</si>
  <si>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</si>
  <si>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</si>
  <si>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</si>
  <si>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</si>
  <si>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</si>
  <si>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</si>
  <si>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</si>
  <si>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</si>
  <si>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</si>
  <si>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</si>
  <si>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</si>
  <si>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</si>
  <si>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</si>
  <si>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</si>
  <si>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</si>
  <si>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</si>
  <si>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</si>
  <si>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</si>
  <si>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</si>
  <si>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</si>
  <si>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</si>
  <si>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</si>
  <si>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</si>
  <si>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</si>
  <si>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</si>
  <si>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</si>
  <si>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</si>
  <si>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</si>
  <si>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</si>
  <si>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</si>
  <si>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</si>
  <si>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</si>
  <si>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</si>
  <si>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</si>
  <si>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</si>
  <si>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</si>
  <si>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</si>
  <si>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</si>
  <si>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</si>
  <si>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</si>
  <si>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</si>
  <si>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</si>
  <si>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</si>
  <si>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</si>
  <si>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</si>
  <si>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</si>
  <si>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</si>
  <si>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</si>
  <si>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</si>
  <si>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</si>
  <si>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</si>
  <si>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</si>
  <si>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</si>
  <si>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</si>
  <si>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</si>
  <si>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</si>
  <si>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</si>
  <si>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</si>
  <si>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</si>
  <si>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</si>
  <si>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</si>
  <si>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</si>
  <si>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</si>
  <si>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</si>
  <si>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</si>
  <si>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</si>
  <si>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</si>
  <si>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</si>
  <si>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</si>
  <si>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</si>
  <si>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</si>
  <si>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</si>
  <si>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</si>
  <si>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</si>
  <si>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</si>
  <si>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</si>
  <si>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</si>
  <si>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</si>
  <si>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</si>
  <si>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</si>
  <si>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</si>
  <si>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</si>
  <si>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</si>
  <si>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</si>
  <si>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</si>
  <si>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</si>
  <si>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</si>
  <si>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</si>
  <si>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</si>
  <si>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</si>
  <si>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</si>
  <si>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</si>
  <si>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</si>
  <si>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</si>
  <si>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</si>
  <si>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</si>
  <si>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</si>
  <si>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</si>
  <si>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</si>
  <si>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</si>
  <si>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</si>
  <si>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</si>
  <si>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</si>
  <si>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</si>
  <si>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</si>
  <si>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</si>
  <si>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</si>
  <si>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</si>
  <si>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</si>
  <si>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</si>
  <si>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</si>
  <si>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</si>
  <si>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</si>
  <si>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</si>
  <si>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</si>
  <si>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</si>
  <si>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</si>
  <si>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</si>
  <si>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</si>
  <si>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</si>
  <si>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</si>
  <si>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</si>
  <si>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</si>
  <si>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</si>
  <si>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</si>
  <si>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</si>
  <si>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</si>
  <si>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</si>
  <si>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</si>
  <si>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</si>
  <si>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</si>
  <si>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</si>
  <si>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</si>
  <si>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</si>
  <si>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</si>
  <si>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</si>
  <si>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</si>
  <si>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</si>
  <si>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</si>
  <si>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</si>
  <si>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</si>
  <si>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</si>
  <si>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</si>
  <si>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</si>
  <si>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</si>
  <si>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</si>
  <si>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</si>
  <si>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</si>
  <si>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</si>
  <si>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</si>
  <si>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</si>
  <si>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</si>
  <si>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</si>
  <si>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</si>
  <si>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</si>
  <si>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</si>
  <si>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</si>
  <si>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</si>
  <si>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</si>
  <si>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</si>
  <si>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</si>
  <si>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</si>
  <si>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</si>
  <si>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</si>
  <si>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</si>
  <si>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</si>
  <si>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</si>
  <si>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</si>
  <si>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</si>
  <si>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</si>
  <si>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</si>
  <si>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</si>
  <si>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</si>
  <si>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</si>
  <si>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</si>
  <si>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</si>
  <si>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</si>
  <si>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</si>
  <si>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</si>
  <si>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</si>
  <si>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</si>
  <si>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</si>
  <si>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</si>
  <si>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</si>
  <si>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</si>
  <si>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</si>
  <si>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</si>
  <si>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</si>
  <si>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</si>
  <si>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</si>
  <si>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</si>
  <si>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</si>
  <si>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</si>
  <si>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</si>
  <si>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</si>
  <si>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</si>
  <si>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</si>
  <si>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</si>
  <si>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</si>
  <si>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</si>
  <si>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</si>
  <si>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</si>
  <si>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</si>
  <si>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</si>
  <si>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</si>
  <si>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</si>
  <si>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</si>
  <si>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</si>
  <si>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</si>
  <si>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</si>
  <si>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</si>
  <si>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</si>
  <si>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</si>
  <si>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</si>
  <si>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</si>
  <si>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</si>
  <si>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</si>
  <si>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</si>
  <si>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</si>
  <si>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</si>
  <si>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</si>
  <si>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</si>
  <si>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</si>
  <si>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</si>
  <si>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</si>
  <si>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</si>
  <si>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</si>
  <si>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</si>
  <si>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</si>
  <si>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</si>
  <si>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</si>
  <si>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</si>
  <si>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</si>
  <si>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</si>
  <si>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</si>
  <si>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</si>
  <si>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</si>
  <si>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</si>
  <si>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</si>
  <si>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</si>
  <si>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</si>
  <si>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</si>
  <si>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</si>
  <si>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</si>
  <si>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</si>
  <si>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</si>
  <si>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</si>
  <si>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</si>
  <si>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</si>
  <si>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</si>
  <si>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</si>
  <si>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</si>
  <si>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</si>
  <si>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</si>
  <si>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</si>
  <si>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</si>
  <si>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</si>
  <si>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</si>
  <si>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</si>
  <si>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</si>
  <si>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</si>
  <si>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</si>
  <si>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</si>
  <si>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</si>
  <si>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</si>
  <si>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</si>
  <si>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</si>
  <si>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</si>
  <si>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</si>
  <si>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</si>
  <si>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</si>
  <si>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</si>
  <si>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</si>
  <si>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</si>
  <si>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</si>
  <si>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</si>
  <si>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</si>
  <si>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</si>
  <si>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</si>
  <si>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</si>
  <si>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</si>
  <si>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</si>
  <si>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</si>
  <si>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</si>
  <si>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</si>
  <si>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</si>
  <si>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</si>
  <si>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</si>
  <si>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</si>
  <si>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</si>
  <si>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</si>
  <si>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</si>
  <si>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</si>
  <si>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</si>
  <si>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</si>
  <si>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</si>
  <si>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</si>
  <si>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</si>
  <si>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</si>
  <si>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</si>
  <si>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</si>
  <si>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</si>
  <si>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</si>
  <si>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</si>
  <si>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</si>
  <si>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</si>
  <si>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</si>
  <si>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</si>
  <si>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</si>
  <si>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</si>
  <si>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</si>
  <si>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</si>
  <si>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</si>
  <si>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</si>
  <si>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</si>
  <si>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</si>
  <si>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</si>
  <si>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</si>
  <si>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</si>
  <si>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</si>
  <si>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</si>
  <si>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</si>
  <si>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</si>
  <si>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</si>
  <si>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</si>
  <si>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</si>
  <si>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</si>
  <si>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</si>
  <si>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</si>
  <si>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</si>
  <si>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</si>
  <si>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</si>
  <si>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</si>
  <si>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</si>
  <si>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</si>
  <si>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</si>
  <si>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</si>
  <si>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</si>
  <si>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</si>
  <si>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</si>
  <si>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</si>
  <si>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</si>
  <si>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</si>
  <si>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</si>
  <si>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</si>
  <si>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</si>
  <si>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</si>
  <si>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</si>
  <si>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</si>
  <si>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</si>
  <si>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</si>
  <si>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</si>
  <si>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</si>
  <si>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</si>
  <si>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</si>
  <si>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</si>
  <si>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</si>
  <si>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</si>
  <si>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</si>
  <si>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</si>
  <si>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</si>
  <si>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</si>
  <si>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</si>
  <si>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</si>
  <si>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</si>
  <si>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</si>
  <si>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</si>
  <si>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</si>
  <si>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</si>
  <si>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</si>
  <si>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</si>
  <si>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</si>
  <si>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</si>
  <si>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</si>
  <si>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</si>
  <si>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</si>
  <si>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</si>
  <si>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</si>
  <si>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</si>
  <si>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</si>
  <si>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</si>
  <si>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</si>
  <si>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</si>
  <si>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</si>
  <si>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</si>
  <si>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</si>
  <si>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</si>
  <si>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</si>
  <si>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</si>
  <si>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</si>
  <si>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</si>
  <si>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</si>
  <si>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</si>
  <si>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</si>
  <si>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</si>
  <si>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</si>
  <si>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</si>
  <si>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</si>
  <si>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</si>
  <si>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</si>
  <si>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</si>
  <si>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</si>
  <si>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</si>
  <si>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</si>
  <si>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</si>
  <si>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</si>
  <si>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</si>
  <si>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</si>
  <si>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</si>
  <si>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</si>
  <si>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</si>
  <si>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</si>
  <si>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</si>
  <si>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</si>
  <si>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</si>
  <si>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</si>
  <si>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</si>
  <si>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</si>
  <si>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</si>
  <si>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</si>
  <si>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</si>
  <si>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</si>
  <si>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</si>
  <si>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</si>
  <si>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</si>
  <si>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</si>
  <si>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</si>
  <si>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</si>
  <si>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</si>
  <si>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</si>
  <si>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</si>
  <si>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</si>
  <si>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</si>
  <si>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</si>
  <si>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</si>
  <si>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</si>
  <si>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</si>
  <si>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</si>
  <si>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</si>
  <si>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</si>
  <si>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</si>
  <si>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</si>
  <si>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</si>
  <si>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</si>
  <si>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</si>
  <si>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</si>
  <si>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</si>
  <si>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</si>
  <si>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</si>
  <si>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</si>
  <si>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</si>
  <si>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</si>
  <si>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</si>
  <si>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</si>
  <si>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</si>
  <si>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</si>
  <si>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</si>
  <si>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</si>
  <si>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</si>
  <si>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</si>
  <si>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</si>
  <si>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</si>
  <si>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</si>
  <si>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</si>
  <si>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</si>
  <si>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</si>
  <si>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</si>
  <si>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</si>
  <si>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</si>
  <si>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</si>
  <si>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</si>
  <si>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</si>
  <si>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</si>
  <si>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</si>
  <si>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</si>
  <si>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</si>
  <si>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</si>
  <si>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</si>
  <si>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</si>
  <si>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</si>
  <si>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</si>
  <si>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</si>
  <si>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</si>
  <si>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</si>
  <si>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</si>
  <si>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</si>
  <si>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</si>
  <si>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</si>
  <si>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</si>
  <si>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</si>
  <si>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</si>
  <si>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</si>
  <si>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</si>
  <si>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</si>
  <si>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</si>
  <si>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</si>
  <si>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</si>
  <si>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</si>
  <si>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</si>
  <si>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</si>
  <si>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</si>
  <si>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</si>
  <si>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</si>
  <si>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</si>
  <si>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</si>
  <si>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</si>
  <si>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</si>
  <si>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</si>
  <si>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</si>
  <si>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</si>
  <si>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</si>
  <si>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</si>
  <si>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</si>
  <si>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</si>
  <si>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</si>
  <si>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</si>
  <si>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</si>
  <si>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</si>
  <si>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</si>
  <si>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</si>
  <si>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</si>
  <si>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</si>
  <si>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</si>
  <si>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</si>
  <si>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</si>
  <si>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</si>
  <si>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</si>
  <si>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</si>
  <si>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</si>
  <si>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</si>
  <si>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</si>
  <si>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</si>
  <si>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</si>
  <si>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</si>
  <si>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</si>
  <si>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</si>
  <si>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</si>
  <si>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</si>
  <si>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</si>
  <si>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</si>
  <si>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</si>
  <si>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</si>
  <si>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</si>
  <si>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</si>
  <si>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</si>
  <si>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</si>
  <si>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</si>
  <si>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</si>
  <si>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</si>
  <si>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</si>
  <si>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</si>
  <si>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</si>
  <si>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</si>
  <si>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</si>
  <si>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</si>
  <si>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</si>
  <si>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</si>
  <si>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</si>
  <si>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</si>
  <si>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</si>
  <si>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</si>
  <si>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</si>
  <si>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</si>
  <si>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</si>
  <si>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</si>
  <si>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</si>
  <si>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</si>
  <si>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</si>
  <si>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</si>
  <si>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</si>
  <si>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</si>
  <si>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</si>
  <si>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</si>
  <si>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</si>
  <si>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</si>
  <si>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</si>
  <si>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</si>
  <si>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</si>
  <si>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</si>
  <si>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</si>
  <si>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</si>
  <si>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</si>
  <si>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</si>
  <si>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</si>
  <si>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</si>
  <si>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</si>
  <si>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</si>
  <si>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</si>
  <si>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</si>
  <si>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</si>
  <si>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</si>
  <si>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</si>
  <si>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</si>
  <si>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</si>
  <si>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</si>
  <si>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</si>
  <si>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</si>
  <si>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</si>
  <si>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</si>
  <si>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</si>
  <si>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</si>
  <si>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</si>
  <si>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</si>
  <si>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</si>
  <si>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</si>
  <si>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</si>
  <si>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</si>
  <si>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</si>
  <si>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</si>
  <si>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</si>
  <si>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</si>
  <si>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</si>
  <si>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</si>
  <si>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</si>
  <si>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</si>
  <si>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</si>
  <si>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</si>
  <si>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</si>
  <si>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</si>
  <si>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</si>
  <si>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</si>
  <si>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</si>
  <si>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</si>
  <si>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</si>
  <si>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</si>
  <si>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</si>
  <si>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</si>
  <si>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</si>
  <si>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</si>
  <si>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</si>
  <si>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</si>
  <si>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</si>
  <si>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</si>
  <si>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</si>
  <si>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</si>
  <si>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</si>
  <si>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</si>
  <si>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</si>
  <si>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</si>
  <si>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</si>
  <si>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</si>
  <si>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</si>
  <si>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</si>
  <si>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</si>
  <si>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</si>
  <si>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</si>
  <si>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</si>
  <si>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</si>
  <si>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</si>
  <si>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</si>
  <si>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</si>
  <si>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</si>
  <si>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</si>
  <si>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</si>
  <si>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</si>
  <si>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</si>
  <si>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</si>
  <si>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</si>
  <si>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</si>
  <si>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</si>
  <si>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</si>
  <si>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</si>
  <si>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</si>
  <si>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</si>
  <si>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</si>
  <si>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</si>
  <si>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</si>
  <si>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</si>
  <si>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</si>
  <si>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</si>
  <si>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</si>
  <si>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</si>
  <si>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</si>
  <si>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</si>
  <si>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</si>
  <si>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</si>
  <si>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</si>
  <si>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</si>
  <si>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</si>
  <si>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</si>
  <si>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</si>
  <si>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</si>
  <si>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</si>
  <si>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</si>
  <si>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</si>
  <si>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</si>
  <si>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</si>
  <si>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</si>
  <si>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</si>
  <si>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</si>
  <si>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</si>
  <si>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</si>
  <si>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</si>
  <si>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</si>
  <si>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</si>
  <si>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</si>
  <si>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</si>
  <si>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</si>
  <si>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</si>
  <si>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</si>
  <si>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</si>
  <si>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</si>
  <si>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</si>
  <si>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</si>
  <si>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</si>
  <si>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</si>
  <si>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</si>
  <si>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</si>
  <si>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</si>
  <si>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</si>
  <si>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</si>
  <si>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</si>
  <si>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</si>
  <si>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</si>
  <si>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</si>
  <si>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</si>
  <si>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</si>
  <si>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</si>
  <si>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</si>
  <si>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</si>
  <si>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</si>
  <si>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</si>
  <si>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</si>
  <si>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</si>
  <si>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</si>
  <si>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</si>
  <si>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</si>
  <si>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</si>
  <si>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</si>
  <si>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</si>
  <si>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</si>
  <si>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</si>
  <si>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</si>
  <si>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</si>
  <si>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</si>
  <si>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</si>
  <si>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</si>
  <si>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</si>
  <si>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</si>
  <si>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</si>
  <si>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</si>
  <si>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</si>
  <si>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</si>
  <si>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</si>
  <si>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</si>
  <si>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</si>
  <si>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</si>
  <si>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</si>
  <si>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</si>
  <si>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</si>
  <si>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</si>
  <si>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</si>
  <si>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</si>
  <si>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</si>
  <si>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</si>
  <si>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</si>
  <si>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</si>
  <si>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</si>
  <si>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</si>
  <si>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</si>
  <si>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</si>
  <si>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</si>
  <si>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</si>
  <si>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</si>
  <si>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</si>
  <si>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</si>
  <si>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</si>
  <si>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</si>
  <si>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</si>
  <si>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</si>
  <si>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</si>
  <si>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</si>
  <si>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</si>
  <si>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</si>
  <si>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</si>
  <si>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</si>
  <si>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</si>
  <si>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</si>
  <si>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</si>
  <si>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</si>
  <si>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</si>
  <si>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</si>
  <si>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</si>
  <si>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</si>
  <si>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</si>
  <si>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</si>
  <si>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</si>
  <si>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</si>
  <si>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</si>
  <si>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</si>
  <si>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</si>
  <si>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</si>
  <si>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</si>
  <si>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</si>
  <si>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</si>
  <si>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</si>
  <si>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</si>
  <si>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</si>
  <si>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</si>
  <si>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</si>
  <si>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</si>
  <si>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</si>
  <si>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</si>
  <si>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</si>
  <si>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</si>
  <si>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</si>
  <si>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</si>
  <si>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</si>
  <si>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</si>
  <si>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</si>
  <si>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</si>
  <si>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</si>
  <si>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</si>
  <si>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</si>
  <si>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</si>
  <si>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</si>
  <si>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</si>
  <si>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</si>
  <si>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</si>
  <si>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</si>
  <si>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</si>
  <si>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</si>
  <si>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</si>
  <si>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</si>
  <si>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</si>
  <si>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</si>
  <si>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</si>
  <si>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</si>
  <si>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</si>
  <si>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</si>
  <si>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</si>
  <si>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</si>
  <si>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</si>
  <si>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</si>
  <si>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</si>
  <si>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</si>
  <si>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</si>
  <si>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</si>
  <si>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</si>
  <si>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</si>
  <si>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</si>
  <si>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</si>
  <si>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</si>
  <si>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</si>
  <si>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</si>
  <si>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</si>
  <si>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</si>
  <si>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</si>
  <si>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</si>
  <si>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</si>
  <si>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</si>
  <si>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</si>
  <si>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</si>
  <si>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</si>
  <si>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</si>
  <si>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</si>
  <si>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</si>
  <si>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</si>
  <si>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</si>
  <si>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</si>
  <si>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</si>
  <si>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</si>
  <si>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</si>
  <si>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</si>
  <si>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</si>
  <si>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</si>
  <si>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</si>
  <si>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</si>
  <si>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</si>
  <si>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</si>
  <si>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</si>
  <si>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</si>
  <si>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</si>
  <si>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</si>
  <si>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</si>
  <si>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</si>
  <si>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</si>
  <si>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</si>
  <si>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</si>
  <si>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</si>
  <si>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</si>
  <si>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</si>
  <si>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</si>
  <si>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</si>
  <si>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</si>
  <si>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</si>
  <si>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</si>
  <si>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</si>
  <si>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</si>
  <si>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</si>
  <si>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</si>
  <si>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</si>
  <si>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</si>
  <si>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</si>
  <si>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</si>
  <si>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</si>
  <si>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</si>
  <si>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</si>
  <si>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</si>
  <si>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</si>
  <si>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</si>
  <si>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</si>
  <si>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</si>
  <si>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</si>
  <si>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</si>
  <si>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</si>
  <si>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</si>
  <si>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</si>
  <si>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</si>
  <si>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</si>
  <si>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</si>
  <si>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</si>
  <si>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</si>
  <si>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</si>
  <si>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</si>
  <si>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</si>
  <si>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</si>
  <si>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</si>
  <si>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</si>
  <si>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</si>
  <si>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</si>
  <si>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</si>
  <si>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</si>
  <si>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</si>
  <si>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</si>
  <si>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</si>
  <si>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</si>
  <si>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</si>
  <si>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</si>
  <si>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</si>
  <si>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</si>
  <si>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</si>
  <si>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</si>
  <si>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</si>
  <si>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</si>
  <si>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</si>
  <si>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</si>
  <si>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</si>
  <si>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</si>
  <si>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</si>
  <si>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</si>
  <si>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</si>
  <si>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</si>
  <si>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</si>
  <si>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</si>
  <si>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</si>
  <si>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</si>
  <si>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</si>
  <si>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</si>
  <si>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</si>
  <si>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</si>
  <si>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</si>
  <si>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</si>
  <si>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</si>
  <si>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</si>
  <si>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</si>
  <si>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</si>
  <si>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</si>
  <si>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</si>
  <si>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</si>
  <si>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</si>
  <si>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</si>
  <si>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</si>
  <si>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</si>
  <si>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</si>
  <si>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</si>
  <si>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</si>
  <si>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</si>
  <si>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</si>
  <si>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</si>
  <si>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</si>
  <si>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</si>
  <si>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</si>
  <si>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</si>
  <si>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</si>
  <si>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</si>
  <si>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</si>
  <si>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</si>
  <si>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</si>
  <si>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</si>
  <si>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</si>
  <si>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</si>
  <si>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</si>
  <si>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</si>
  <si>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</si>
  <si>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</si>
  <si>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</si>
  <si>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</si>
  <si>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</si>
  <si>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</si>
  <si>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</si>
  <si>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</si>
  <si>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</si>
  <si>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</si>
  <si>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</si>
  <si>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</si>
  <si>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</si>
  <si>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</si>
  <si>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</si>
  <si>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</si>
  <si>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</si>
  <si>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</si>
  <si>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</si>
  <si>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</si>
  <si>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</si>
  <si>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</si>
  <si>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</si>
  <si>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</si>
  <si>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</si>
  <si>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</si>
  <si>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</si>
  <si>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</si>
  <si>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</si>
  <si>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</si>
  <si>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</si>
  <si>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</si>
  <si>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</si>
  <si>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</si>
  <si>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</si>
  <si>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</si>
  <si>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</si>
  <si>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</si>
  <si>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</si>
  <si>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</si>
  <si>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</si>
  <si>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</si>
  <si>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</si>
  <si>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</si>
  <si>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</si>
  <si>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</si>
  <si>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</si>
  <si>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</si>
  <si>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</si>
  <si>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</si>
  <si>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</si>
  <si>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</si>
  <si>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</si>
  <si>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</si>
  <si>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</si>
  <si>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</si>
  <si>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</si>
  <si>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</si>
  <si>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</si>
  <si>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</si>
  <si>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</si>
  <si>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</si>
  <si>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</si>
  <si>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</si>
  <si>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</si>
  <si>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</si>
  <si>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</si>
  <si>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</si>
  <si>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</si>
  <si>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</si>
  <si>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</si>
  <si>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</si>
  <si>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</si>
  <si>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</si>
  <si>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</si>
  <si>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</si>
  <si>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</si>
  <si>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</si>
  <si>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</si>
  <si>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</si>
  <si>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</si>
  <si>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</si>
  <si>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</si>
  <si>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</si>
  <si>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</si>
  <si>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</si>
  <si>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</si>
  <si>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</si>
  <si>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</si>
  <si>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</si>
  <si>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</si>
  <si>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</si>
  <si>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</si>
  <si>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</si>
  <si>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</si>
  <si>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</si>
  <si>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</si>
  <si>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</si>
  <si>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</si>
  <si>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</si>
  <si>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</si>
  <si>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</si>
  <si>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</si>
  <si>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</si>
  <si>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</si>
  <si>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</si>
  <si>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</si>
  <si>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</si>
  <si>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</si>
  <si>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</si>
  <si>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</si>
  <si>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</si>
  <si>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</si>
  <si>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</si>
  <si>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</si>
  <si>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</si>
  <si>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</si>
  <si>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</si>
  <si>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</si>
  <si>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</si>
  <si>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</si>
  <si>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</si>
  <si>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</si>
  <si>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</si>
  <si>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</si>
  <si>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</si>
  <si>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</si>
  <si>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</si>
  <si>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</si>
  <si>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</si>
  <si>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</si>
  <si>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</si>
  <si>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</si>
  <si>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</si>
  <si>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</si>
  <si>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</si>
  <si>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</si>
  <si>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</si>
  <si>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</si>
  <si>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</si>
  <si>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</si>
  <si>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</si>
  <si>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</si>
  <si>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</si>
  <si>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</si>
  <si>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</si>
  <si>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</si>
  <si>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</si>
  <si>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</si>
  <si>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</si>
  <si>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</si>
  <si>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</si>
  <si>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</si>
  <si>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</si>
  <si>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</si>
  <si>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</si>
  <si>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</si>
  <si>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</si>
  <si>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</si>
  <si>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</si>
  <si>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</si>
  <si>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</si>
  <si>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</si>
  <si>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</si>
  <si>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</si>
  <si>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</si>
  <si>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</si>
  <si>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</si>
  <si>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</si>
  <si>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</si>
  <si>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</si>
  <si>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</si>
  <si>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</si>
  <si>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</si>
  <si>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</si>
  <si>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</si>
  <si>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</si>
  <si>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</si>
  <si>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</si>
  <si>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</si>
  <si>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</si>
  <si>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</si>
  <si>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</si>
  <si>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</si>
  <si>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</si>
  <si>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</si>
  <si>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</si>
  <si>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</si>
  <si>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</si>
  <si>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</si>
  <si>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</si>
  <si>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</si>
  <si>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</si>
  <si>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</si>
  <si>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</si>
  <si>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</si>
  <si>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</si>
  <si>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</si>
  <si>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</si>
  <si>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</si>
  <si>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</si>
  <si>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</si>
  <si>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</si>
  <si>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</si>
  <si>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</si>
  <si>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</si>
  <si>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</si>
  <si>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</si>
  <si>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</si>
  <si>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</si>
  <si>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</si>
  <si>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</si>
  <si>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</si>
  <si>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</si>
  <si>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</si>
  <si>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</si>
  <si>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</si>
  <si>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</si>
  <si>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</si>
  <si>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</si>
  <si>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</si>
  <si>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</si>
  <si>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</si>
  <si>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</si>
  <si>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</si>
  <si>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</si>
  <si>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</si>
  <si>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</si>
  <si>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</si>
  <si>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</si>
  <si>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</si>
  <si>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</si>
  <si>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</si>
  <si>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</si>
  <si>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</si>
  <si>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</si>
  <si>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</si>
  <si>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</si>
  <si>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</si>
  <si>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</si>
  <si>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</si>
  <si>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</si>
  <si>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</si>
  <si>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</si>
  <si>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</si>
  <si>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</si>
  <si>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</si>
  <si>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</si>
  <si>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</si>
  <si>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</si>
  <si>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</si>
  <si>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</si>
  <si>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</si>
  <si>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</si>
  <si>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</si>
  <si>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</si>
  <si>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</si>
  <si>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</si>
  <si>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</si>
  <si>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</si>
  <si>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</si>
  <si>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</si>
  <si>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</si>
  <si>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</si>
  <si>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</si>
  <si>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</si>
  <si>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</si>
  <si>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</si>
  <si>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</si>
  <si>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</si>
  <si>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</si>
  <si>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</si>
  <si>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</si>
  <si>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</si>
  <si>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</si>
  <si>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</si>
  <si>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</si>
  <si>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</si>
  <si>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</si>
  <si>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</si>
  <si>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</si>
  <si>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</si>
  <si>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</si>
  <si>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</si>
  <si>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</si>
  <si>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</si>
  <si>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</si>
  <si>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</si>
  <si>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</si>
  <si>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</si>
  <si>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</si>
  <si>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</si>
  <si>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</si>
  <si>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</si>
  <si>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</si>
  <si>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</si>
  <si>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</si>
  <si>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</si>
  <si>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</si>
  <si>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</si>
  <si>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</si>
  <si>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</si>
  <si>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</si>
  <si>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</si>
  <si>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</si>
  <si>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</si>
  <si>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</si>
  <si>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</si>
  <si>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</si>
  <si>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</si>
  <si>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</si>
  <si>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</si>
  <si>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</si>
  <si>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</si>
  <si>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</si>
  <si>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</si>
  <si>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</si>
  <si>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</si>
  <si>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</si>
  <si>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</si>
  <si>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</si>
  <si>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</si>
  <si>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</si>
  <si>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</si>
  <si>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</si>
  <si>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</si>
  <si>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</si>
  <si>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</si>
  <si>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</si>
  <si>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</si>
  <si>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</si>
  <si>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</si>
  <si>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</si>
  <si>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</si>
  <si>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</si>
  <si>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</si>
  <si>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</si>
  <si>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</si>
  <si>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</si>
  <si>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</si>
  <si>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</si>
  <si>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</si>
  <si>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</si>
  <si>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</si>
  <si>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</si>
  <si>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</si>
  <si>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</si>
  <si>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</si>
  <si>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</si>
  <si>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</si>
  <si>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</si>
  <si>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</si>
  <si>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</si>
  <si>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</si>
  <si>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</si>
  <si>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</si>
  <si>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</si>
  <si>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</si>
  <si>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</si>
  <si>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</si>
  <si>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</si>
  <si>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</si>
  <si>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</si>
  <si>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</si>
  <si>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</si>
  <si>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</si>
  <si>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</si>
  <si>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</si>
  <si>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</si>
  <si>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</si>
  <si>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</si>
  <si>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</si>
  <si>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</si>
  <si>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</si>
  <si>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</si>
  <si>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</si>
  <si>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</si>
  <si>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</si>
  <si>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</si>
  <si>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</si>
  <si>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</si>
  <si>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</si>
  <si>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</si>
  <si>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</si>
  <si>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</si>
  <si>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</si>
  <si>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</si>
  <si>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</si>
  <si>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</si>
  <si>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</si>
  <si>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</si>
  <si>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</si>
  <si>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</si>
  <si>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</si>
  <si>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</si>
  <si>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</si>
  <si>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</si>
  <si>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</si>
  <si>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</si>
  <si>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</si>
  <si>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</si>
  <si>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</si>
  <si>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</si>
  <si>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</si>
  <si>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</si>
  <si>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</si>
  <si>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</si>
  <si>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</si>
  <si>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</si>
  <si>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</si>
  <si>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</si>
  <si>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</si>
  <si>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</si>
  <si>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</si>
  <si>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</si>
  <si>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</si>
  <si>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</si>
  <si>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</si>
  <si>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</si>
  <si>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</si>
  <si>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</si>
  <si>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</si>
  <si>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</si>
  <si>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</si>
  <si>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</si>
  <si>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</si>
  <si>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</si>
  <si>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</si>
  <si>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</si>
  <si>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</si>
  <si>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</si>
  <si>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</si>
  <si>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</si>
  <si>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</si>
  <si>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</si>
  <si>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</si>
  <si>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</si>
  <si>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</si>
  <si>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</si>
  <si>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</si>
  <si>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</si>
  <si>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</si>
  <si>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</si>
  <si>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</si>
  <si>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</si>
  <si>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</si>
  <si>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</si>
  <si>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</si>
  <si>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</si>
  <si>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</si>
  <si>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</si>
  <si>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</si>
  <si>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</si>
  <si>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</si>
  <si>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</si>
  <si>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</si>
  <si>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</si>
  <si>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</si>
  <si>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</si>
  <si>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</si>
  <si>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</si>
  <si>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</si>
  <si>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</si>
  <si>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</si>
  <si>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</si>
  <si>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</si>
  <si>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</si>
  <si>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</si>
  <si>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</si>
  <si>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</si>
  <si>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</si>
  <si>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</si>
  <si>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</si>
  <si>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</si>
  <si>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</si>
  <si>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</si>
  <si>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</si>
  <si>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</si>
  <si>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</si>
  <si>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</si>
  <si>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</si>
  <si>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</si>
  <si>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</si>
  <si>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</si>
  <si>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</si>
  <si>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</si>
  <si>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</si>
  <si>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</si>
  <si>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</si>
  <si>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</si>
  <si>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</si>
  <si>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</si>
  <si>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</si>
  <si>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</si>
  <si>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</si>
  <si>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</si>
  <si>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</si>
  <si>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</si>
  <si>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</si>
  <si>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</si>
  <si>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</si>
  <si>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</si>
  <si>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</si>
  <si>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</si>
  <si>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</si>
  <si>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</si>
  <si>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</si>
  <si>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</si>
  <si>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</si>
  <si>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</si>
  <si>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</si>
  <si>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</si>
  <si>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</si>
  <si>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</si>
  <si>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</si>
  <si>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</si>
  <si>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</si>
  <si>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</si>
  <si>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</si>
  <si>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</si>
  <si>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</si>
  <si>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</si>
  <si>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</si>
  <si>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</si>
  <si>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</si>
  <si>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</si>
  <si>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</si>
  <si>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</si>
  <si>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</si>
  <si>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</si>
  <si>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</si>
  <si>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</si>
  <si>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</si>
  <si>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</si>
  <si>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</si>
  <si>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</si>
  <si>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</si>
  <si>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</si>
  <si>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</si>
  <si>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</si>
  <si>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</si>
  <si>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</si>
  <si>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</si>
  <si>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</si>
  <si>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</si>
  <si>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</si>
  <si>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</si>
  <si>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</si>
  <si>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</si>
  <si>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</si>
  <si>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</si>
  <si>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</si>
  <si>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</si>
  <si>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</si>
  <si>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</si>
  <si>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</si>
  <si>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</si>
  <si>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</si>
  <si>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</si>
  <si>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</si>
  <si>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</si>
  <si>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</si>
  <si>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</si>
  <si>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</si>
  <si>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</si>
  <si>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</si>
  <si>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</si>
  <si>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</si>
  <si>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</si>
  <si>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</si>
  <si>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</si>
  <si>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</si>
  <si>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</si>
  <si>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</si>
  <si>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</si>
  <si>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</si>
  <si>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</si>
  <si>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</si>
  <si>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</si>
  <si>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</si>
  <si>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</si>
  <si>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</si>
  <si>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</si>
  <si>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</si>
  <si>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</si>
  <si>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</si>
  <si>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</si>
  <si>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</si>
  <si>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</si>
  <si>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</si>
  <si>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</si>
  <si>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</si>
  <si>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</si>
  <si>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</si>
  <si>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</si>
  <si>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</si>
  <si>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</si>
  <si>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</si>
  <si>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</si>
  <si>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</si>
  <si>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</si>
  <si>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</si>
  <si>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</si>
  <si>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</si>
  <si>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</si>
  <si>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</si>
  <si>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</si>
  <si>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</si>
  <si>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</si>
  <si>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</si>
  <si>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</si>
  <si>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</si>
  <si>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</si>
  <si>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</si>
  <si>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</si>
  <si>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</si>
  <si>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</si>
  <si>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</si>
  <si>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</si>
  <si>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</si>
  <si>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</si>
  <si>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</si>
  <si>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</si>
  <si>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</si>
  <si>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</si>
  <si>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</si>
  <si>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</si>
  <si>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</si>
  <si>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</si>
  <si>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</si>
  <si>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</si>
  <si>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</si>
  <si>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</si>
  <si>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</si>
  <si>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</si>
  <si>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</si>
  <si>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</si>
  <si>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</si>
  <si>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</si>
  <si>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</si>
  <si>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</si>
  <si>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</si>
  <si>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</si>
  <si>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</si>
  <si>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</si>
  <si>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</si>
  <si>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</si>
  <si>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</si>
  <si>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</si>
  <si>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</si>
  <si>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</si>
  <si>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</si>
  <si>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</si>
  <si>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</si>
  <si>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</si>
  <si>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</si>
  <si>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</si>
  <si>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</si>
  <si>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</si>
  <si>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</si>
  <si>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</si>
  <si>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</si>
  <si>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</si>
  <si>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</si>
  <si>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</si>
  <si>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</si>
  <si>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</si>
  <si>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</si>
  <si>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</si>
  <si>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</si>
  <si>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</si>
  <si>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</si>
  <si>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</si>
  <si>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</si>
  <si>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</si>
  <si>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</si>
  <si>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</si>
  <si>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</si>
  <si>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</si>
  <si>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</si>
  <si>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</si>
  <si>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</si>
  <si>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</si>
  <si>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</si>
  <si>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</si>
  <si>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</si>
  <si>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</si>
  <si>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</si>
  <si>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</si>
  <si>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</si>
  <si>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</si>
  <si>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</si>
  <si>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</si>
  <si>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</si>
  <si>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</si>
  <si>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</si>
  <si>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</si>
  <si>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</si>
  <si>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</si>
  <si>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</si>
  <si>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</si>
  <si>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</si>
  <si>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</si>
  <si>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</si>
  <si>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</si>
  <si>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</si>
  <si>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</si>
  <si>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</si>
  <si>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</si>
  <si>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</si>
  <si>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</si>
  <si>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</si>
  <si>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</si>
  <si>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</si>
  <si>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</si>
  <si>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</si>
  <si>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</si>
  <si>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</si>
  <si>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</si>
  <si>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</si>
  <si>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</si>
  <si>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</si>
  <si>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</si>
  <si>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</si>
  <si>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</si>
  <si>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</si>
  <si>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</si>
  <si>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</si>
  <si>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</si>
  <si>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</si>
  <si>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</si>
  <si>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</si>
  <si>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</si>
  <si>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</si>
  <si>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</si>
  <si>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</si>
  <si>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</si>
  <si>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</si>
  <si>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</si>
  <si>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</si>
  <si>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</si>
  <si>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</si>
  <si>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</si>
  <si>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</si>
  <si>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</si>
  <si>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</si>
  <si>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</si>
  <si>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</si>
  <si>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</si>
  <si>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</si>
  <si>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</si>
  <si>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</si>
  <si>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</si>
  <si>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</si>
  <si>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</si>
  <si>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</si>
  <si>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</si>
  <si>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</si>
  <si>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</si>
  <si>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</si>
  <si>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</si>
  <si>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</si>
  <si>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</si>
  <si>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</si>
  <si>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</si>
  <si>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</si>
  <si>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</si>
  <si>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</si>
  <si>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</si>
  <si>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</si>
  <si>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</si>
  <si>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</si>
  <si>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</si>
  <si>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</si>
  <si>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</si>
  <si>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</si>
  <si>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</si>
  <si>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</si>
  <si>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</si>
  <si>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</si>
  <si>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</si>
  <si>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</si>
  <si>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</si>
  <si>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</si>
  <si>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</si>
  <si>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</si>
  <si>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</si>
  <si>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</si>
  <si>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</si>
  <si>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</si>
  <si>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</si>
  <si>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</si>
  <si>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</si>
  <si>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</si>
  <si>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</si>
  <si>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</si>
  <si>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</si>
  <si>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</si>
  <si>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</si>
  <si>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</si>
  <si>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</si>
  <si>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</si>
  <si>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</si>
  <si>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</si>
  <si>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</si>
  <si>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</si>
  <si>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</si>
  <si>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</si>
  <si>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</si>
  <si>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</si>
  <si>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</si>
  <si>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</si>
  <si>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</si>
  <si>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</si>
  <si>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</si>
  <si>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</si>
  <si>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</si>
  <si>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</si>
  <si>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</si>
  <si>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</si>
  <si>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</si>
  <si>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</si>
  <si>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</si>
  <si>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</si>
  <si>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</si>
  <si>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</si>
  <si>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</si>
  <si>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</si>
  <si>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</si>
  <si>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</si>
  <si>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</si>
  <si>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</si>
  <si>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</si>
  <si>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</si>
  <si>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</si>
  <si>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</si>
  <si>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</si>
  <si>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</si>
  <si>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</si>
  <si>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</si>
  <si>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</si>
  <si>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</si>
  <si>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</si>
  <si>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</si>
  <si>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</si>
  <si>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</si>
  <si>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</si>
  <si>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</si>
  <si>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</si>
  <si>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</si>
  <si>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</si>
  <si>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</si>
  <si>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</si>
  <si>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</si>
  <si>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</si>
  <si>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</si>
  <si>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</si>
  <si>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</si>
  <si>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</si>
  <si>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</si>
  <si>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</si>
  <si>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</si>
  <si>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</si>
  <si>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</si>
  <si>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</si>
  <si>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</si>
  <si>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</si>
  <si>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</si>
  <si>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</si>
  <si>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</si>
  <si>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</si>
  <si>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</si>
  <si>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</si>
  <si>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</si>
  <si>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</si>
  <si>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</si>
  <si>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</si>
  <si>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</si>
  <si>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</si>
  <si>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</si>
  <si>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</si>
  <si>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</si>
  <si>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</si>
  <si>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</si>
  <si>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</si>
  <si>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</si>
  <si>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</si>
  <si>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</si>
  <si>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</si>
  <si>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</si>
  <si>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</si>
  <si>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</si>
  <si>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</si>
  <si>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</si>
  <si>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</si>
  <si>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</si>
  <si>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</si>
  <si>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</si>
  <si>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</si>
  <si>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</si>
  <si>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</si>
  <si>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</si>
  <si>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</si>
  <si>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</si>
  <si>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</si>
  <si>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</si>
  <si>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</si>
  <si>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</si>
  <si>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</si>
  <si>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</si>
  <si>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</si>
  <si>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</si>
  <si>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</si>
  <si>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</si>
  <si>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</si>
  <si>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</si>
  <si>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</si>
  <si>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</si>
  <si>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</si>
  <si>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</si>
  <si>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</si>
  <si>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</si>
  <si>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</si>
  <si>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</si>
  <si>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</si>
  <si>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</si>
  <si>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</si>
  <si>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</si>
  <si>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</si>
  <si>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</si>
  <si>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</si>
  <si>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</si>
  <si>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</si>
  <si>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</si>
  <si>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</si>
  <si>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</si>
  <si>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</si>
  <si>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</si>
  <si>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</si>
  <si>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</si>
  <si>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</si>
  <si>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</si>
  <si>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</si>
  <si>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</si>
  <si>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</si>
  <si>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</si>
  <si>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</si>
  <si>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</si>
  <si>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</si>
  <si>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</si>
  <si>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</si>
  <si>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</si>
  <si>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</si>
  <si>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</si>
  <si>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</si>
  <si>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</si>
  <si>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</si>
  <si>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</si>
  <si>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</si>
  <si>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</si>
  <si>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</si>
  <si>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</si>
  <si>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</si>
  <si>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</si>
  <si>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</si>
  <si>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</si>
  <si>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</si>
  <si>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</si>
  <si>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</si>
  <si>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</si>
  <si>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</si>
  <si>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</si>
  <si>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</si>
  <si>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</si>
  <si>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</si>
  <si>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</si>
  <si>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</si>
  <si>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</si>
  <si>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</si>
  <si>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</si>
  <si>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</si>
  <si>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</si>
  <si>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</si>
  <si>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</si>
  <si>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</si>
  <si>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</si>
  <si>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</si>
  <si>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</si>
  <si>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</si>
  <si>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</si>
  <si>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</si>
  <si>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</si>
  <si>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</si>
  <si>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</si>
  <si>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</si>
  <si>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</si>
  <si>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</si>
  <si>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</si>
  <si>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</si>
  <si>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</si>
  <si>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</si>
  <si>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</si>
  <si>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</si>
  <si>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</si>
  <si>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</si>
  <si>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</si>
  <si>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</si>
  <si>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</si>
  <si>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</si>
  <si>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</si>
  <si>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</si>
  <si>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</si>
  <si>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</si>
  <si>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</si>
  <si>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</si>
  <si>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</si>
  <si>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</si>
  <si>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</si>
  <si>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</si>
  <si>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</si>
  <si>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</si>
  <si>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</si>
  <si>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</si>
  <si>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</si>
  <si>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</si>
  <si>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</si>
  <si>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</si>
  <si>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</si>
  <si>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</si>
  <si>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</si>
  <si>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</si>
  <si>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</si>
  <si>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</si>
  <si>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</si>
  <si>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</si>
  <si>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</si>
  <si>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</si>
  <si>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</si>
  <si>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</si>
  <si>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</si>
  <si>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</si>
  <si>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</si>
  <si>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</si>
  <si>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</si>
  <si>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</si>
  <si>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</si>
  <si>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</si>
  <si>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</si>
  <si>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</si>
  <si>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</si>
  <si>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</si>
  <si>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</si>
  <si>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</si>
  <si>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</si>
  <si>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</si>
  <si>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</si>
  <si>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</si>
  <si>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</si>
  <si>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</si>
  <si>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</si>
  <si>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</si>
  <si>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</si>
  <si>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</si>
  <si>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</si>
  <si>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</si>
  <si>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</si>
  <si>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</si>
  <si>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</si>
  <si>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</si>
  <si>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</si>
  <si>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</si>
  <si>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</si>
  <si>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</si>
  <si>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</si>
  <si>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</si>
  <si>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</si>
  <si>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</si>
  <si>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</si>
  <si>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</si>
  <si>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</si>
  <si>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</si>
  <si>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</si>
  <si>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</si>
  <si>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</si>
  <si>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</si>
  <si>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</si>
  <si>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</si>
  <si>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</si>
  <si>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</si>
  <si>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</si>
  <si>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</si>
  <si>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</si>
  <si>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</si>
  <si>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</si>
  <si>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</si>
  <si>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</si>
  <si>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</si>
  <si>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</si>
  <si>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</si>
  <si>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</si>
  <si>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</si>
  <si>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</si>
  <si>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</si>
  <si>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</si>
  <si>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</si>
  <si>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</si>
  <si>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</si>
  <si>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</si>
  <si>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</si>
  <si>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</si>
  <si>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</si>
  <si>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</si>
  <si>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</si>
  <si>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</si>
  <si>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</si>
  <si>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</si>
  <si>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</si>
  <si>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</si>
  <si>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</si>
  <si>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</si>
  <si>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</si>
  <si>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</si>
  <si>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</si>
  <si>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</si>
  <si>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</si>
  <si>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</si>
  <si>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</si>
  <si>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</si>
  <si>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</si>
  <si>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</si>
  <si>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</si>
  <si>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</si>
  <si>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</si>
  <si>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</si>
  <si>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</si>
  <si>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</si>
  <si>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</si>
  <si>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</si>
  <si>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</si>
  <si>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</si>
  <si>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</si>
  <si>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</si>
  <si>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</si>
  <si>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</si>
  <si>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</si>
  <si>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</si>
  <si>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</si>
  <si>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</si>
  <si>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</si>
  <si>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</si>
  <si>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</si>
  <si>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</si>
  <si>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</si>
  <si>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</si>
  <si>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</si>
  <si>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</si>
  <si>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</si>
  <si>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</si>
  <si>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</si>
  <si>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</si>
  <si>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</si>
  <si>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</si>
  <si>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</si>
  <si>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</si>
  <si>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</si>
  <si>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</si>
  <si>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</si>
  <si>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</si>
  <si>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</si>
  <si>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</si>
  <si>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</si>
  <si>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</si>
  <si>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</si>
  <si>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</si>
  <si>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</si>
  <si>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</si>
  <si>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</si>
  <si>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</si>
  <si>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</si>
  <si>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</si>
  <si>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</si>
  <si>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</si>
  <si>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</si>
  <si>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</si>
  <si>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</si>
  <si>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</si>
  <si>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</si>
  <si>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</si>
  <si>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</si>
  <si>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</si>
  <si>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</si>
  <si>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</si>
  <si>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</si>
  <si>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</si>
  <si>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</si>
  <si>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</si>
  <si>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</si>
  <si>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</si>
  <si>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</si>
  <si>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</si>
  <si>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</si>
  <si>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</si>
  <si>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</si>
  <si>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</si>
  <si>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</si>
  <si>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</si>
  <si>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</si>
  <si>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</si>
  <si>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</si>
  <si>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</si>
  <si>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</si>
  <si>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</si>
  <si>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</si>
  <si>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</si>
  <si>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</si>
  <si>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</si>
  <si>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</si>
  <si>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</si>
  <si>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</si>
  <si>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</si>
  <si>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</si>
  <si>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</si>
  <si>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</si>
  <si>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</si>
  <si>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</si>
  <si>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</si>
  <si>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</si>
  <si>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</si>
  <si>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</si>
  <si>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</si>
  <si>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</si>
  <si>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</si>
  <si>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</si>
  <si>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</si>
  <si>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</si>
  <si>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</si>
  <si>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</si>
  <si>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</si>
  <si>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</si>
  <si>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</si>
  <si>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</si>
  <si>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</si>
  <si>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</si>
  <si>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</si>
  <si>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</si>
  <si>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</si>
  <si>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</si>
  <si>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</si>
  <si>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</si>
  <si>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</si>
  <si>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</si>
  <si>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</si>
  <si>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</si>
  <si>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</si>
  <si>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</si>
  <si>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</si>
  <si>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</si>
  <si>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</si>
  <si>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</si>
  <si>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</si>
  <si>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</si>
  <si>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</si>
  <si>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</si>
  <si>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</si>
  <si>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</si>
  <si>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</si>
  <si>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</si>
  <si>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</si>
  <si>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</si>
  <si>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</si>
  <si>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</si>
  <si>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</si>
  <si>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</si>
  <si>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</si>
  <si>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</si>
  <si>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</si>
  <si>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</si>
  <si>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</si>
  <si>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</si>
  <si>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</si>
  <si>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</si>
  <si>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</si>
  <si>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</si>
  <si>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</si>
  <si>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</si>
  <si>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</si>
  <si>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</si>
  <si>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</si>
  <si>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</si>
  <si>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</si>
  <si>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</si>
  <si>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</si>
  <si>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</si>
  <si>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</si>
  <si>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</si>
  <si>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</si>
  <si>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</si>
  <si>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</si>
  <si>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</si>
  <si>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</si>
  <si>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</si>
  <si>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</si>
  <si>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</si>
  <si>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</si>
  <si>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</si>
  <si>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</si>
  <si>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</si>
  <si>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</si>
  <si>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</si>
  <si>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</si>
  <si>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</si>
  <si>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</si>
  <si>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</si>
  <si>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</si>
  <si>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</si>
  <si>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</si>
  <si>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</si>
  <si>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</si>
  <si>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</si>
  <si>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</si>
  <si>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</si>
  <si>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</si>
  <si>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</si>
  <si>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</si>
  <si>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</si>
  <si>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</si>
  <si>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</si>
  <si>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</si>
  <si>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</si>
  <si>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</si>
  <si>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</si>
  <si>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</si>
  <si>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</si>
  <si>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</si>
  <si>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</si>
  <si>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</si>
  <si>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</si>
  <si>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</si>
  <si>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</si>
  <si>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</si>
  <si>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</si>
  <si>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</si>
  <si>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</si>
  <si>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</si>
  <si>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</si>
  <si>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</si>
  <si>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</si>
  <si>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</si>
  <si>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</si>
  <si>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</si>
  <si>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</si>
  <si>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</si>
  <si>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</si>
  <si>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</si>
  <si>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</si>
  <si>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</si>
  <si>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</si>
  <si>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</si>
  <si>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</si>
  <si>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</si>
  <si>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</si>
  <si>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</si>
  <si>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</si>
  <si>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</si>
  <si>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</si>
  <si>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</si>
  <si>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</si>
  <si>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</si>
  <si>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</si>
  <si>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</si>
  <si>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</si>
  <si>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</si>
  <si>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</si>
  <si>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</si>
  <si>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</si>
  <si>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</si>
  <si>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</si>
  <si>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</si>
  <si>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</si>
  <si>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</si>
  <si>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</si>
  <si>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</si>
  <si>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</si>
  <si>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</si>
  <si>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</si>
  <si>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</si>
  <si>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</si>
  <si>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</si>
  <si>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</si>
  <si>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</si>
  <si>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</si>
  <si>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</si>
  <si>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</si>
  <si>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</si>
  <si>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</si>
  <si>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</si>
  <si>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</si>
  <si>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</si>
  <si>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</si>
  <si>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</si>
  <si>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</si>
  <si>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</si>
  <si>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</si>
  <si>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</si>
  <si>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</si>
  <si>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</si>
  <si>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</si>
  <si>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</si>
  <si>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</si>
  <si>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</si>
  <si>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</si>
  <si>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</si>
  <si>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</si>
  <si>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</si>
  <si>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</si>
  <si>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</si>
  <si>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</si>
  <si>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</si>
  <si>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</si>
  <si>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</si>
  <si>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</si>
  <si>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</si>
  <si>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</si>
  <si>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</si>
  <si>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</si>
  <si>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</si>
  <si>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</si>
  <si>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</si>
  <si>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</si>
  <si>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</si>
  <si>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</si>
  <si>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</si>
  <si>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</si>
  <si>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</si>
  <si>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</si>
  <si>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</si>
  <si>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</si>
  <si>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</si>
  <si>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</si>
  <si>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</si>
  <si>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</si>
  <si>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</si>
  <si>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</si>
  <si>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</si>
  <si>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</si>
  <si>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</si>
  <si>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</si>
  <si>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</si>
  <si>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</si>
  <si>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</si>
  <si>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</si>
  <si>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</si>
  <si>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</si>
  <si>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</si>
  <si>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</si>
  <si>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</si>
  <si>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</si>
  <si>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</si>
  <si>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</si>
  <si>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</si>
  <si>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</si>
  <si>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</si>
  <si>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</si>
  <si>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</si>
  <si>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</si>
  <si>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</si>
  <si>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</si>
  <si>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</si>
  <si>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</si>
  <si>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</si>
  <si>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</si>
  <si>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</si>
  <si>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</si>
  <si>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</si>
  <si>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</si>
  <si>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</si>
  <si>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</si>
  <si>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</si>
  <si>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</si>
  <si>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</si>
  <si>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</si>
  <si>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</si>
  <si>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</si>
  <si>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</si>
  <si>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</si>
  <si>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</si>
  <si>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</si>
  <si>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</si>
  <si>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</si>
  <si>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</si>
  <si>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</si>
  <si>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</si>
  <si>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</si>
  <si>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</si>
  <si>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</si>
  <si>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</si>
  <si>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</si>
  <si>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</si>
  <si>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</si>
  <si>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</si>
  <si>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</si>
  <si>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</si>
  <si>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</si>
  <si>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</si>
  <si>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</si>
  <si>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</si>
  <si>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</si>
  <si>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</si>
  <si>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</si>
  <si>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</si>
  <si>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</si>
  <si>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</si>
  <si>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</si>
  <si>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</si>
  <si>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</si>
  <si>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</si>
  <si>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</si>
  <si>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</si>
  <si>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</si>
  <si>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</si>
  <si>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</si>
  <si>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</si>
  <si>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</si>
  <si>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</si>
  <si>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</si>
  <si>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</si>
  <si>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</si>
  <si>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</si>
  <si>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</si>
  <si>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</si>
  <si>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</si>
  <si>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</si>
  <si>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</si>
  <si>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</si>
  <si>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</si>
  <si>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</si>
  <si>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</si>
  <si>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</si>
  <si>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</si>
  <si>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</si>
  <si>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</si>
  <si>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</si>
  <si>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</si>
  <si>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</si>
  <si>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</si>
  <si>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</si>
  <si>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</si>
  <si>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</si>
  <si>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</si>
  <si>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</si>
  <si>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</si>
  <si>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</si>
  <si>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</si>
  <si>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</si>
  <si>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</si>
  <si>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</si>
  <si>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</si>
  <si>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</si>
  <si>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</si>
  <si>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</si>
  <si>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</si>
  <si>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</si>
  <si>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</si>
  <si>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</si>
  <si>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</si>
  <si>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</si>
  <si>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</si>
  <si>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</si>
  <si>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</si>
  <si>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</si>
  <si>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</si>
  <si>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</si>
  <si>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</si>
  <si>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</si>
  <si>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</si>
  <si>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</si>
  <si>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</si>
  <si>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</si>
  <si>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</si>
  <si>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</si>
  <si>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</si>
  <si>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</si>
  <si>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</si>
  <si>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</si>
  <si>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</si>
  <si>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</si>
  <si>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</si>
  <si>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</si>
  <si>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</si>
  <si>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</si>
  <si>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</si>
  <si>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</si>
  <si>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</si>
  <si>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</si>
  <si>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</si>
  <si>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</si>
  <si>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</si>
  <si>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</si>
  <si>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</si>
  <si>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</si>
  <si>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</si>
  <si>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</si>
  <si>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</si>
  <si>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</si>
  <si>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</si>
  <si>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</si>
  <si>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</si>
  <si>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</si>
  <si>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</si>
  <si>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</si>
  <si>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</si>
  <si>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</si>
  <si>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</si>
  <si>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</si>
  <si>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</si>
  <si>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</si>
  <si>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</si>
  <si>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</si>
  <si>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</si>
  <si>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</si>
  <si>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</si>
  <si>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</si>
  <si>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</si>
  <si>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</si>
  <si>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</si>
  <si>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</si>
  <si>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</si>
  <si>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</si>
  <si>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</si>
  <si>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</si>
  <si>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</si>
  <si>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</si>
  <si>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</si>
  <si>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</si>
  <si>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</si>
  <si>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</si>
  <si>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</si>
  <si>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</si>
  <si>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</si>
  <si>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</si>
  <si>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</si>
  <si>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</si>
  <si>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</si>
  <si>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</si>
  <si>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</si>
  <si>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</si>
  <si>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</si>
  <si>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</si>
  <si>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</si>
  <si>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</si>
  <si>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</si>
  <si>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</si>
  <si>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</si>
  <si>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</si>
  <si>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</si>
  <si>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</si>
  <si>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</si>
  <si>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</si>
  <si>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</si>
  <si>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</si>
  <si>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</si>
  <si>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</si>
  <si>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</si>
  <si>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</si>
  <si>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</si>
  <si>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</si>
  <si>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</si>
  <si>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</si>
  <si>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</si>
  <si>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</si>
  <si>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</si>
  <si>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</si>
  <si>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</si>
  <si>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</si>
  <si>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</si>
  <si>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</si>
  <si>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</si>
  <si>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</si>
  <si>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</si>
  <si>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</si>
  <si>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</si>
  <si>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</si>
  <si>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</si>
  <si>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</si>
  <si>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</si>
  <si>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</si>
  <si>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</si>
  <si>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</si>
  <si>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</si>
  <si>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</si>
  <si>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</si>
  <si>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</si>
  <si>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</si>
  <si>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</si>
  <si>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</si>
  <si>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</si>
  <si>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</si>
  <si>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</si>
  <si>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</si>
  <si>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</si>
  <si>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</si>
  <si>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</si>
  <si>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</si>
  <si>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</si>
  <si>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</si>
  <si>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</si>
  <si>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</si>
  <si>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</si>
  <si>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</si>
  <si>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</si>
  <si>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</si>
  <si>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</si>
  <si>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</si>
  <si>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</si>
  <si>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</si>
  <si>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</si>
  <si>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</si>
  <si>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</si>
  <si>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</si>
  <si>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</si>
  <si>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</si>
  <si>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</si>
  <si>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</si>
  <si>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</si>
  <si>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</si>
  <si>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</si>
  <si>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</si>
  <si>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</si>
  <si>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</si>
  <si>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</si>
  <si>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</si>
  <si>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</si>
  <si>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</si>
  <si>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</si>
  <si>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</si>
  <si>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</si>
  <si>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</si>
  <si>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</si>
  <si>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</si>
  <si>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</si>
  <si>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</si>
  <si>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</si>
  <si>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</si>
  <si>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</si>
  <si>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</si>
  <si>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</si>
  <si>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</si>
  <si>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</si>
  <si>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</si>
  <si>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</si>
  <si>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</si>
  <si>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</si>
  <si>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</si>
  <si>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</si>
  <si>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</si>
  <si>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</si>
  <si>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</si>
  <si>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</si>
  <si>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</si>
  <si>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</si>
  <si>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</si>
  <si>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</si>
  <si>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</si>
  <si>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</si>
  <si>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</si>
  <si>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</si>
  <si>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</si>
  <si>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</si>
  <si>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</si>
  <si>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</si>
  <si>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</si>
  <si>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</si>
  <si>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</si>
  <si>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</si>
  <si>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</si>
  <si>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</si>
  <si>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</si>
  <si>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</si>
  <si>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</si>
  <si>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</si>
  <si>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</si>
  <si>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</si>
  <si>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</si>
  <si>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</si>
  <si>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</si>
  <si>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</si>
  <si>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</si>
  <si>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</si>
  <si>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</si>
  <si>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</si>
  <si>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</si>
  <si>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</si>
  <si>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</si>
  <si>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</si>
  <si>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</si>
  <si>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</si>
  <si>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</si>
  <si>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</si>
  <si>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</si>
  <si>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</si>
  <si>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</si>
  <si>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</si>
  <si>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</si>
  <si>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</si>
  <si>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</si>
  <si>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</si>
  <si>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</si>
  <si>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</si>
  <si>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</si>
  <si>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</si>
  <si>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</si>
  <si>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</si>
  <si>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</si>
  <si>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</si>
  <si>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</si>
  <si>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</si>
  <si>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</si>
  <si>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</si>
  <si>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</si>
  <si>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</si>
  <si>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</si>
  <si>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</si>
  <si>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</si>
  <si>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</si>
  <si>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</si>
  <si>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</si>
  <si>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</si>
  <si>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</si>
  <si>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</si>
  <si>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</si>
  <si>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</si>
  <si>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</si>
  <si>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</si>
  <si>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</si>
  <si>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</si>
  <si>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</si>
  <si>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</si>
  <si>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</si>
  <si>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</si>
  <si>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</si>
  <si>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</si>
  <si>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</si>
  <si>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</si>
  <si>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</si>
  <si>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</si>
  <si>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</si>
  <si>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</si>
  <si>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</si>
  <si>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</si>
  <si>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</si>
  <si>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</si>
  <si>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</si>
  <si>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</si>
  <si>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</si>
  <si>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</si>
  <si>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</si>
  <si>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</si>
  <si>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</si>
  <si>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</si>
  <si>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</si>
  <si>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</si>
  <si>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</si>
  <si>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</si>
  <si>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</si>
  <si>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</si>
  <si>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</si>
  <si>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</si>
  <si>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</si>
  <si>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</si>
  <si>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</si>
  <si>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</si>
  <si>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</si>
  <si>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</si>
  <si>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</si>
  <si>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</si>
  <si>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</si>
  <si>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</si>
  <si>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</si>
  <si>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</si>
  <si>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</si>
  <si>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</si>
  <si>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</si>
  <si>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</si>
  <si>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</si>
  <si>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</si>
  <si>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</si>
  <si>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</si>
  <si>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</si>
  <si>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</si>
  <si>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</si>
  <si>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</si>
  <si>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</si>
  <si>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</si>
  <si>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</si>
  <si>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</si>
  <si>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</si>
  <si>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</si>
  <si>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</si>
  <si>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</si>
  <si>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</si>
  <si>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</si>
  <si>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</si>
  <si>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</si>
  <si>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</si>
  <si>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</si>
  <si>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</si>
  <si>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</si>
  <si>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</si>
  <si>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</si>
  <si>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</si>
  <si>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</si>
  <si>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</si>
  <si>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</si>
  <si>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</si>
  <si>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</si>
  <si>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</si>
  <si>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</si>
  <si>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</si>
  <si>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</si>
  <si>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</si>
  <si>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</si>
  <si>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</si>
  <si>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</si>
  <si>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</si>
  <si>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</si>
  <si>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</si>
  <si>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</si>
  <si>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</si>
  <si>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</si>
  <si>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</si>
  <si>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</si>
  <si>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</si>
  <si>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</si>
  <si>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</si>
  <si>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</si>
  <si>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</si>
  <si>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</si>
  <si>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</si>
  <si>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</si>
  <si>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</si>
  <si>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</si>
  <si>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</si>
  <si>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</si>
  <si>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</si>
  <si>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</si>
  <si>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</si>
  <si>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</si>
  <si>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</si>
  <si>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</si>
  <si>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</si>
  <si>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</si>
  <si>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</si>
  <si>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</si>
  <si>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</si>
  <si>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</si>
  <si>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</si>
  <si>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</si>
  <si>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</si>
  <si>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</si>
  <si>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</si>
  <si>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</si>
  <si>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</si>
  <si>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</si>
  <si>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</si>
  <si>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</si>
  <si>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</si>
  <si>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</si>
  <si>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</si>
  <si>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</si>
  <si>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</si>
  <si>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</si>
  <si>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</si>
  <si>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</si>
  <si>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</si>
  <si>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</si>
  <si>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</si>
  <si>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</si>
  <si>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</si>
  <si>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</si>
  <si>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</si>
  <si>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</si>
  <si>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</si>
  <si>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</si>
  <si>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</si>
  <si>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</si>
  <si>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</si>
  <si>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</si>
  <si>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</si>
  <si>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</si>
  <si>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</si>
  <si>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</si>
  <si>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</si>
  <si>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</si>
  <si>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</si>
  <si>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</si>
  <si>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</si>
  <si>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</si>
  <si>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</si>
  <si>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</si>
  <si>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</si>
  <si>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</si>
  <si>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</si>
  <si>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</si>
  <si>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</si>
  <si>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</si>
  <si>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</si>
  <si>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</si>
  <si>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</si>
  <si>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</si>
  <si>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</si>
  <si>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</si>
  <si>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</si>
  <si>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</si>
  <si>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</si>
  <si>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</si>
  <si>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</si>
  <si>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</si>
  <si>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</si>
  <si>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</si>
  <si>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</si>
  <si>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</si>
  <si>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</si>
  <si>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</si>
  <si>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</si>
  <si>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</si>
  <si>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</si>
  <si>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</si>
  <si>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</si>
  <si>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</si>
  <si>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</si>
  <si>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</si>
  <si>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</si>
  <si>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</si>
  <si>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</si>
  <si>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</si>
  <si>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</si>
  <si>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</si>
  <si>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</si>
  <si>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</si>
  <si>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</si>
  <si>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</si>
  <si>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</si>
  <si>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</si>
  <si>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</si>
  <si>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</si>
  <si>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</si>
  <si>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</si>
  <si>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</si>
  <si>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</si>
  <si>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</si>
  <si>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</si>
  <si>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</si>
  <si>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</si>
  <si>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</si>
  <si>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</si>
  <si>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</si>
  <si>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</si>
  <si>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</si>
  <si>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</si>
  <si>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</si>
  <si>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</si>
  <si>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</si>
  <si>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</si>
  <si>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</si>
  <si>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</si>
  <si>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</si>
  <si>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</si>
  <si>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</si>
  <si>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</si>
  <si>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</si>
  <si>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</si>
  <si>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</si>
  <si>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</si>
  <si>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</si>
  <si>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</si>
  <si>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</si>
  <si>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</si>
  <si>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</si>
  <si>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</si>
  <si>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</si>
  <si>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</si>
  <si>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</si>
  <si>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</si>
  <si>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</si>
  <si>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</si>
  <si>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</si>
  <si>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</si>
  <si>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</si>
  <si>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</si>
  <si>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</si>
  <si>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</si>
  <si>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</si>
  <si>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</si>
  <si>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</si>
  <si>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</si>
  <si>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</si>
  <si>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</si>
  <si>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</si>
  <si>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</si>
  <si>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</si>
  <si>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</si>
  <si>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</si>
  <si>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</si>
  <si>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</si>
  <si>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</si>
  <si>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</si>
  <si>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</si>
  <si>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</si>
  <si>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</si>
  <si>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</si>
  <si>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</si>
  <si>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</si>
  <si>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</si>
  <si>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</si>
  <si>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</si>
  <si>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</si>
  <si>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</si>
  <si>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</si>
  <si>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</si>
  <si>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</si>
  <si>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</si>
  <si>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</si>
  <si>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</si>
  <si>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</si>
  <si>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</si>
  <si>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</si>
  <si>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</si>
  <si>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</si>
  <si>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</si>
  <si>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</si>
  <si>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</si>
  <si>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</si>
  <si>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</si>
  <si>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</si>
  <si>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</si>
  <si>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</si>
  <si>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</si>
  <si>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</si>
  <si>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</si>
  <si>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</si>
  <si>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</si>
  <si>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</si>
  <si>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</si>
  <si>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</si>
  <si>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</si>
  <si>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</si>
  <si>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</si>
  <si>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</si>
  <si>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</si>
  <si>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</si>
  <si>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</si>
  <si>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</si>
  <si>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</si>
  <si>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</si>
  <si>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</si>
  <si>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</si>
  <si>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</si>
  <si>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</si>
  <si>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</si>
  <si>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</si>
  <si>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</si>
  <si>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</si>
  <si>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</si>
  <si>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</si>
  <si>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</si>
  <si>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</si>
  <si>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</si>
  <si>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</si>
  <si>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</si>
  <si>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</si>
  <si>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</si>
  <si>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</si>
  <si>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</si>
  <si>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</si>
  <si>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</si>
  <si>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</si>
  <si>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</si>
  <si>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</si>
  <si>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</si>
  <si>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</si>
  <si>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</si>
  <si>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</si>
  <si>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</si>
  <si>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</si>
  <si>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</si>
  <si>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</si>
  <si>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</si>
  <si>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</si>
  <si>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</si>
  <si>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</si>
  <si>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</si>
  <si>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</si>
  <si>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</si>
  <si>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</si>
  <si>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</si>
  <si>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</si>
  <si>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</si>
  <si>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</si>
  <si>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</si>
  <si>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</si>
  <si>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</si>
  <si>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</si>
  <si>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</si>
  <si>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</si>
  <si>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</si>
  <si>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</si>
  <si>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</si>
  <si>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</si>
  <si>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</si>
  <si>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</si>
  <si>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</si>
  <si>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</si>
  <si>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</si>
  <si>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</si>
  <si>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</si>
  <si>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</si>
  <si>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</si>
  <si>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</si>
  <si>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</si>
  <si>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</si>
  <si>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</si>
  <si>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</si>
  <si>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</si>
  <si>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</si>
  <si>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</si>
  <si>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</si>
  <si>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</si>
  <si>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</si>
  <si>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</si>
  <si>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</si>
  <si>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</si>
  <si>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</si>
  <si>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</si>
  <si>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</si>
  <si>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</si>
  <si>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</si>
  <si>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</si>
  <si>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</si>
  <si>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</si>
  <si>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</si>
  <si>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</si>
  <si>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</si>
  <si>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</si>
  <si>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</si>
  <si>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</si>
  <si>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</si>
  <si>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</si>
  <si>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</si>
  <si>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</si>
  <si>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</si>
  <si>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</si>
  <si>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</si>
  <si>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</si>
  <si>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</si>
  <si>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</si>
  <si>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</si>
  <si>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</si>
  <si>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</si>
  <si>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</si>
  <si>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</si>
  <si>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</si>
  <si>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</si>
  <si>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</si>
  <si>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</si>
  <si>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</si>
  <si>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</si>
  <si>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</si>
  <si>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</si>
  <si>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</si>
  <si>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</si>
  <si>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</si>
  <si>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</si>
  <si>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</si>
  <si>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</si>
  <si>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</si>
  <si>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</si>
  <si>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</si>
  <si>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</si>
  <si>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</si>
  <si>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</si>
  <si>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</si>
  <si>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</si>
  <si>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</si>
  <si>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</si>
  <si>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</si>
  <si>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</si>
  <si>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</si>
  <si>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</si>
  <si>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</si>
  <si>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</si>
  <si>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</si>
  <si>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</si>
  <si>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</si>
  <si>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</si>
  <si>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</si>
  <si>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</si>
  <si>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</si>
  <si>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</si>
  <si>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</si>
  <si>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</si>
  <si>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</si>
  <si>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</si>
  <si>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</si>
  <si>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</si>
  <si>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</si>
  <si>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</si>
  <si>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</si>
  <si>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</si>
  <si>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</si>
  <si>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</si>
  <si>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</si>
  <si>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</si>
  <si>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</si>
  <si>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</si>
  <si>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</si>
  <si>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</si>
  <si>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</si>
  <si>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</si>
  <si>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</si>
  <si>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</si>
  <si>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</si>
  <si>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</si>
  <si>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</si>
  <si>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</si>
  <si>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</si>
  <si>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</si>
  <si>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</si>
  <si>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</si>
  <si>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</si>
  <si>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</si>
  <si>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</si>
  <si>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</si>
  <si>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</si>
  <si>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</si>
  <si>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</si>
  <si>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</si>
  <si>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</si>
  <si>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</si>
  <si>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</si>
  <si>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</si>
  <si>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</si>
  <si>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</si>
  <si>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</si>
  <si>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</si>
  <si>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</si>
  <si>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</si>
  <si>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</si>
  <si>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</si>
  <si>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</si>
  <si>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</si>
  <si>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</si>
  <si>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</si>
  <si>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</si>
  <si>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</si>
  <si>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</si>
  <si>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</si>
  <si>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</si>
  <si>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</si>
  <si>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</si>
  <si>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</si>
  <si>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</si>
  <si>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</si>
  <si>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</si>
  <si>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</si>
  <si>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</si>
  <si>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</si>
  <si>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</si>
  <si>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</si>
  <si>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</si>
  <si>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</si>
  <si>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</si>
  <si>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</si>
  <si>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</si>
  <si>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</si>
  <si>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</si>
  <si>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</si>
  <si>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</si>
  <si>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</si>
  <si>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</si>
  <si>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</si>
  <si>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</si>
  <si>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</si>
  <si>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</si>
  <si>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</si>
  <si>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</si>
  <si>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</si>
  <si>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</si>
  <si>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</si>
  <si>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</si>
  <si>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</si>
  <si>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</si>
  <si>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</si>
  <si>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</si>
  <si>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</si>
  <si>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</si>
  <si>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</si>
  <si>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</si>
  <si>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</si>
  <si>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</si>
  <si>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</si>
  <si>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</si>
  <si>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</si>
  <si>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</si>
  <si>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</si>
  <si>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</si>
  <si>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</si>
  <si>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</si>
  <si>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</si>
  <si>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</si>
  <si>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</si>
  <si>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</si>
  <si>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</si>
  <si>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</si>
  <si>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</si>
  <si>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</si>
  <si>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</si>
  <si>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</si>
  <si>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</si>
  <si>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</si>
  <si>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</si>
  <si>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</si>
  <si>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</si>
  <si>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</si>
  <si>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</si>
  <si>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</si>
  <si>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</si>
  <si>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</si>
  <si>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</si>
  <si>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</si>
  <si>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</si>
  <si>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</si>
  <si>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</si>
  <si>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</si>
  <si>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</si>
  <si>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</si>
  <si>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</si>
  <si>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</si>
  <si>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</si>
  <si>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</si>
  <si>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</si>
  <si>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</si>
  <si>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</si>
  <si>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</si>
  <si>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</si>
  <si>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</si>
  <si>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</si>
  <si>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</si>
  <si>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</si>
  <si>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</si>
  <si>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</si>
  <si>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</si>
  <si>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</si>
  <si>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</si>
  <si>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</si>
  <si>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</si>
  <si>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</si>
  <si>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</si>
  <si>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</si>
  <si>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</si>
  <si>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</si>
  <si>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</si>
  <si>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</si>
  <si>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</si>
  <si>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</si>
  <si>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</si>
  <si>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</si>
  <si>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</si>
  <si>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</si>
  <si>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</si>
  <si>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</si>
  <si>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</si>
  <si>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</si>
  <si>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</si>
  <si>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</si>
  <si>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</si>
  <si>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</si>
  <si>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</si>
  <si>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</si>
  <si>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</si>
  <si>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</si>
  <si>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</si>
  <si>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</si>
  <si>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</si>
  <si>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</si>
  <si>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</si>
  <si>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</si>
  <si>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</si>
  <si>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</si>
  <si>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</si>
  <si>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</si>
  <si>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</si>
  <si>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</si>
  <si>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</si>
  <si>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</si>
  <si>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</si>
  <si>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</si>
  <si>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</si>
  <si>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</si>
  <si>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</si>
  <si>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</si>
  <si>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</si>
  <si>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</si>
  <si>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</si>
  <si>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</si>
  <si>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</si>
  <si>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</si>
  <si>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</si>
  <si>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</si>
  <si>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</si>
  <si>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</si>
  <si>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</si>
  <si>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</si>
  <si>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</si>
  <si>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</si>
  <si>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</si>
  <si>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</si>
  <si>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</si>
  <si>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</si>
  <si>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</si>
  <si>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</si>
  <si>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</si>
  <si>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</si>
  <si>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</si>
  <si>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</si>
  <si>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</si>
  <si>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</si>
  <si>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</si>
  <si>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</si>
  <si>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</si>
  <si>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</si>
  <si>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</si>
  <si>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</si>
  <si>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</si>
  <si>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</si>
  <si>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</si>
  <si>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</si>
  <si>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</si>
  <si>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</si>
  <si>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</si>
  <si>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</si>
  <si>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</si>
  <si>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</si>
  <si>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</si>
  <si>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</si>
  <si>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</si>
  <si>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</si>
  <si>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</si>
  <si>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</si>
  <si>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</si>
  <si>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</si>
  <si>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</si>
  <si>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</si>
  <si>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</si>
  <si>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</si>
  <si>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</si>
  <si>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</si>
  <si>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</si>
  <si>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</si>
  <si>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</si>
  <si>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</si>
  <si>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</si>
  <si>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</si>
  <si>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</si>
  <si>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</si>
  <si>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</si>
  <si>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</si>
  <si>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</si>
  <si>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</si>
  <si>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</si>
  <si>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</si>
  <si>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</si>
  <si>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</si>
  <si>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</si>
  <si>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</si>
  <si>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</si>
  <si>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</si>
  <si>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</si>
  <si>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</si>
  <si>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</si>
  <si>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</si>
  <si>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</si>
  <si>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</si>
  <si>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</si>
  <si>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</si>
  <si>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</si>
  <si>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</si>
  <si>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</si>
  <si>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</si>
  <si>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</si>
  <si>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</si>
  <si>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</si>
  <si>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</si>
  <si>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</si>
  <si>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</si>
  <si>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</si>
  <si>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</si>
  <si>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</si>
  <si>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</si>
  <si>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</si>
  <si>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</si>
  <si>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</si>
  <si>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</si>
  <si>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</si>
  <si>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</si>
  <si>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</si>
  <si>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</si>
  <si>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</si>
  <si>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</si>
  <si>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</si>
  <si>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</si>
  <si>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</si>
  <si>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</si>
  <si>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</si>
  <si>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</si>
  <si>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</si>
  <si>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</si>
  <si>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</si>
  <si>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</si>
  <si>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</si>
  <si>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</si>
  <si>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</si>
  <si>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</si>
  <si>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</si>
  <si>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</si>
  <si>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</si>
  <si>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</si>
  <si>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</si>
  <si>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</si>
  <si>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</si>
  <si>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</si>
  <si>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</si>
  <si>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</si>
  <si>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</si>
  <si>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</si>
  <si>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</si>
  <si>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</si>
  <si>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</si>
  <si>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</si>
  <si>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</si>
  <si>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</si>
  <si>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</si>
  <si>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</si>
  <si>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</si>
  <si>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</si>
  <si>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</si>
  <si>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</si>
  <si>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</si>
  <si>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</si>
  <si>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</si>
  <si>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</si>
  <si>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</si>
  <si>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</si>
  <si>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</si>
  <si>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</si>
  <si>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</si>
  <si>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</si>
  <si>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</si>
  <si>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</si>
  <si>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</si>
  <si>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</si>
  <si>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</si>
  <si>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</si>
  <si>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</si>
  <si>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</si>
  <si>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</si>
  <si>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</si>
  <si>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</si>
  <si>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</si>
  <si>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</si>
  <si>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</si>
  <si>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</si>
  <si>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</si>
  <si>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</si>
  <si>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</si>
  <si>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</si>
  <si>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</si>
  <si>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</si>
  <si>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</si>
  <si>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</si>
  <si>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</si>
  <si>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</si>
  <si>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</si>
  <si>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</si>
  <si>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</si>
  <si>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</si>
  <si>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</si>
  <si>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</si>
  <si>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</si>
  <si>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</si>
  <si>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</si>
  <si>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</si>
  <si>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</si>
  <si>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</si>
  <si>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</si>
  <si>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</si>
  <si>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</si>
  <si>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</si>
  <si>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</si>
  <si>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</si>
  <si>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</si>
  <si>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</si>
  <si>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</si>
  <si>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</si>
  <si>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</si>
  <si>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</si>
  <si>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</si>
  <si>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</si>
  <si>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</si>
  <si>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</si>
  <si>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</si>
  <si>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</si>
  <si>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</si>
  <si>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</si>
  <si>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</si>
  <si>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</si>
  <si>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</si>
  <si>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</si>
  <si>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</si>
  <si>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</si>
  <si>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</si>
  <si>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</si>
  <si>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</si>
  <si>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</si>
  <si>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</si>
  <si>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</si>
  <si>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</si>
  <si>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</si>
  <si>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</si>
  <si>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</si>
  <si>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</si>
  <si>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</si>
  <si>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</si>
  <si>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</si>
  <si>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</si>
  <si>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</si>
  <si>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</si>
  <si>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</si>
  <si>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</si>
  <si>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</si>
  <si>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</si>
  <si>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</si>
  <si>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</si>
  <si>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</si>
  <si>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</si>
  <si>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</si>
  <si>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</si>
  <si>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</si>
  <si>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</si>
  <si>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</si>
  <si>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</si>
  <si>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</si>
  <si>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</si>
  <si>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</si>
  <si>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</si>
  <si>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</si>
  <si>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</si>
  <si>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</si>
  <si>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</si>
  <si>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</si>
  <si>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</si>
  <si>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</si>
  <si>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</si>
  <si>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</si>
  <si>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</si>
  <si>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</si>
  <si>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</si>
  <si>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</si>
  <si>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</si>
  <si>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</si>
  <si>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</si>
  <si>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</si>
  <si>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</si>
  <si>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</si>
  <si>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</si>
  <si>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</si>
  <si>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</si>
  <si>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</si>
  <si>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</si>
  <si>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</si>
  <si>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</si>
  <si>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</si>
  <si>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</si>
  <si>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</si>
  <si>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</si>
  <si>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</si>
  <si>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</si>
  <si>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</si>
  <si>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</si>
  <si>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</si>
  <si>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</si>
  <si>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</si>
  <si>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</si>
  <si>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</si>
  <si>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</si>
  <si>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</si>
  <si>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</si>
  <si>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</si>
  <si>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</si>
  <si>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</si>
  <si>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</si>
  <si>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</si>
  <si>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</si>
  <si>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</si>
  <si>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</si>
  <si>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</si>
  <si>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</si>
  <si>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</si>
  <si>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</si>
  <si>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</si>
  <si>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</si>
  <si>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</si>
  <si>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</si>
  <si>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</si>
  <si>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</si>
  <si>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</si>
  <si>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</si>
  <si>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</si>
  <si>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</si>
  <si>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</si>
  <si>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</si>
  <si>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</si>
  <si>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</si>
  <si>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</si>
  <si>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</si>
  <si>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</si>
  <si>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</si>
  <si>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</si>
  <si>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</si>
  <si>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</si>
  <si>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</si>
  <si>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</si>
  <si>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</si>
  <si>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</si>
  <si>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</si>
  <si>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</si>
  <si>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</si>
  <si>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</si>
  <si>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</si>
  <si>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</si>
  <si>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</si>
  <si>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</si>
  <si>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</si>
  <si>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</si>
  <si>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</si>
  <si>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</si>
  <si>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</si>
  <si>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</si>
  <si>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</si>
  <si>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</si>
  <si>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</si>
  <si>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</si>
  <si>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</si>
  <si>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</si>
  <si>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</si>
  <si>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</si>
  <si>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</si>
  <si>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</si>
  <si>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</si>
  <si>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</si>
  <si>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</si>
  <si>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</si>
  <si>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</si>
  <si>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</si>
  <si>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</si>
  <si>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</si>
  <si>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</si>
  <si>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</si>
  <si>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</si>
  <si>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</si>
  <si>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</si>
  <si>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</si>
  <si>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</si>
  <si>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</si>
  <si>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</si>
  <si>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</si>
  <si>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</si>
  <si>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</si>
  <si>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</si>
  <si>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</si>
  <si>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</si>
  <si>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</si>
  <si>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</si>
  <si>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</si>
  <si>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</si>
  <si>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</si>
  <si>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</si>
  <si>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</si>
  <si>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</si>
  <si>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</si>
  <si>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</si>
  <si>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</si>
  <si>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</si>
  <si>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</si>
  <si>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</si>
  <si>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</si>
  <si>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</si>
  <si>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</si>
  <si>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</si>
  <si>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</si>
  <si>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</si>
  <si>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</si>
  <si>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</si>
  <si>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</si>
  <si>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</si>
  <si>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</si>
  <si>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</si>
  <si>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</si>
  <si>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</si>
  <si>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</si>
  <si>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</si>
  <si>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</si>
  <si>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</si>
  <si>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</si>
  <si>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</si>
  <si>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</si>
  <si>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</si>
  <si>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</si>
  <si>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</si>
  <si>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</si>
  <si>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</si>
  <si>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</si>
  <si>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</si>
  <si>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</si>
  <si>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</si>
  <si>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</si>
  <si>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</si>
  <si>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</si>
  <si>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</si>
  <si>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</si>
  <si>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</si>
  <si>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</si>
  <si>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</si>
  <si>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</si>
  <si>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</si>
  <si>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</si>
  <si>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</si>
  <si>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</si>
  <si>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</si>
  <si>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</si>
  <si>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</si>
  <si>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</si>
  <si>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</si>
  <si>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</si>
  <si>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</si>
  <si>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</si>
  <si>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</si>
  <si>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</si>
  <si>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</si>
  <si>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</si>
  <si>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</si>
  <si>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</si>
  <si>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</si>
  <si>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</si>
  <si>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</si>
  <si>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</si>
  <si>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</si>
  <si>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</si>
  <si>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</si>
  <si>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</si>
  <si>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</si>
  <si>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</si>
  <si>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</si>
  <si>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</si>
  <si>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</si>
  <si>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</si>
  <si>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</si>
  <si>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</si>
  <si>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</si>
  <si>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</si>
  <si>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</si>
  <si>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</si>
  <si>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</si>
  <si>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</si>
  <si>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</si>
  <si>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</si>
  <si>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</si>
  <si>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</si>
  <si>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</si>
  <si>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</si>
  <si>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</si>
  <si>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</si>
  <si>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</si>
  <si>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</si>
  <si>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</si>
  <si>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</si>
  <si>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</si>
  <si>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</si>
  <si>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</si>
  <si>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</si>
  <si>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</si>
  <si>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</si>
  <si>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</si>
  <si>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</si>
  <si>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</si>
  <si>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</si>
  <si>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</si>
  <si>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</si>
  <si>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</si>
  <si>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</si>
  <si>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</si>
  <si>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</si>
  <si>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</si>
  <si>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</si>
  <si>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</si>
  <si>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</si>
  <si>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</si>
  <si>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</si>
  <si>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</si>
  <si>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</si>
  <si>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</si>
  <si>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</si>
  <si>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</si>
  <si>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</si>
  <si>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</si>
  <si>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</si>
  <si>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</si>
  <si>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</si>
  <si>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</si>
  <si>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</si>
  <si>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</si>
  <si>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</si>
  <si>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</si>
  <si>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</si>
  <si>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</si>
  <si>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</si>
  <si>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</si>
  <si>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</si>
  <si>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</si>
  <si>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</si>
  <si>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</si>
  <si>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</si>
  <si>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</si>
  <si>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</si>
  <si>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</si>
  <si>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</si>
  <si>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</si>
  <si>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</si>
  <si>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</si>
  <si>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</si>
  <si>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</si>
  <si>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</si>
  <si>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</si>
  <si>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</si>
  <si>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</si>
  <si>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</si>
  <si>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</si>
  <si>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</si>
  <si>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</si>
  <si>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</si>
  <si>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</si>
  <si>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</si>
  <si>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</si>
  <si>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</si>
  <si>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</si>
  <si>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</si>
  <si>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</si>
  <si>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</si>
  <si>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</si>
  <si>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</si>
  <si>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</si>
  <si>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</si>
  <si>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</si>
  <si>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</si>
  <si>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</si>
  <si>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</si>
  <si>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</si>
  <si>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</si>
  <si>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</si>
  <si>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</si>
  <si>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</si>
  <si>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</si>
  <si>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</si>
  <si>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</si>
  <si>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</si>
  <si>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</si>
  <si>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</si>
  <si>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</si>
  <si>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</si>
  <si>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</si>
  <si>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</si>
  <si>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</si>
  <si>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</si>
  <si>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</si>
  <si>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</si>
  <si>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</si>
  <si>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</si>
  <si>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</si>
  <si>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</si>
  <si>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</si>
  <si>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</si>
  <si>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</si>
  <si>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</si>
  <si>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</si>
  <si>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</si>
  <si>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</si>
  <si>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</si>
  <si>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</si>
  <si>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</si>
  <si>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</si>
  <si>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</si>
  <si>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</si>
  <si>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</si>
  <si>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</si>
  <si>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</si>
  <si>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</si>
  <si>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</si>
  <si>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</si>
  <si>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</si>
  <si>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</si>
  <si>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</si>
  <si>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</si>
  <si>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</si>
  <si>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</si>
  <si>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</si>
  <si>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</si>
  <si>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</si>
  <si>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</si>
  <si>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</si>
  <si>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</si>
  <si>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</si>
  <si>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</si>
  <si>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</si>
  <si>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</si>
  <si>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</si>
  <si>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</si>
  <si>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</si>
  <si>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</si>
  <si>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</si>
  <si>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</si>
  <si>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</si>
  <si>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</si>
  <si>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</si>
  <si>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</si>
  <si>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</si>
  <si>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</si>
  <si>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</si>
  <si>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</si>
  <si>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</si>
  <si>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</si>
  <si>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</si>
  <si>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</si>
  <si>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</si>
  <si>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</si>
  <si>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</si>
  <si>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</si>
  <si>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</si>
  <si>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</si>
  <si>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</si>
  <si>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</si>
  <si>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</si>
  <si>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</si>
  <si>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</si>
  <si>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</si>
  <si>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</si>
  <si>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</si>
  <si>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</si>
  <si>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</si>
  <si>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</si>
  <si>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</si>
  <si>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</si>
  <si>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</si>
  <si>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</si>
  <si>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</si>
  <si>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</si>
  <si>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</si>
  <si>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</si>
  <si>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</si>
  <si>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</si>
  <si>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</si>
  <si>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</si>
  <si>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</si>
  <si>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</si>
  <si>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</si>
  <si>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</si>
  <si>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</si>
  <si>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</si>
  <si>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</si>
  <si>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</si>
  <si>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</si>
  <si>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</si>
  <si>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</si>
  <si>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</si>
  <si>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</si>
  <si>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</si>
  <si>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</si>
  <si>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</si>
  <si>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</si>
  <si>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</si>
  <si>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</si>
  <si>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</si>
  <si>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</si>
  <si>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</si>
  <si>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</si>
  <si>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</si>
  <si>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</si>
  <si>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</si>
  <si>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</si>
  <si>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</si>
  <si>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</si>
  <si>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</si>
  <si>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</si>
  <si>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</si>
  <si>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</si>
  <si>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</si>
  <si>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</si>
  <si>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</si>
  <si>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</si>
  <si>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</si>
  <si>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</si>
  <si>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</si>
  <si>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</si>
  <si>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</si>
  <si>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</si>
  <si>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</si>
  <si>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</si>
  <si>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</si>
  <si>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</si>
  <si>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</si>
  <si>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</si>
  <si>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</si>
  <si>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</si>
  <si>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</si>
  <si>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</si>
  <si>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</si>
  <si>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</si>
  <si>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</si>
  <si>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</si>
  <si>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</si>
  <si>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</si>
  <si>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</si>
  <si>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</si>
  <si>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</si>
  <si>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</si>
  <si>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</si>
  <si>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</si>
  <si>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</si>
  <si>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</si>
  <si>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</si>
  <si>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</si>
  <si>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</si>
  <si>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</si>
  <si>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</si>
  <si>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</si>
  <si>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</si>
  <si>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</si>
  <si>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</si>
  <si>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</si>
  <si>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</si>
  <si>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</si>
  <si>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</si>
  <si>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</si>
  <si>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</si>
  <si>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</si>
  <si>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</si>
  <si>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</si>
  <si>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</si>
  <si>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</si>
  <si>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</si>
  <si>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</si>
  <si>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</si>
  <si>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</si>
  <si>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</si>
  <si>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</si>
  <si>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</si>
  <si>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</si>
  <si>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</si>
  <si>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</si>
  <si>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</si>
  <si>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</si>
  <si>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</si>
  <si>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</si>
  <si>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</si>
  <si>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</si>
  <si>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</si>
  <si>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</si>
  <si>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</si>
  <si>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</si>
  <si>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</si>
  <si>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</si>
  <si>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</si>
  <si>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</si>
  <si>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</si>
  <si>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</si>
  <si>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</si>
  <si>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</si>
  <si>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</si>
  <si>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</si>
  <si>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</si>
  <si>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</si>
  <si>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</si>
  <si>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</si>
  <si>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</si>
  <si>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</si>
  <si>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</si>
  <si>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</si>
  <si>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</si>
  <si>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</si>
  <si>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</si>
  <si>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</si>
  <si>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</si>
  <si>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</si>
  <si>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</si>
  <si>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</si>
  <si>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</si>
  <si>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</si>
  <si>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</si>
  <si>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</si>
  <si>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</si>
  <si>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</si>
  <si>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</si>
  <si>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</si>
  <si>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</si>
  <si>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</si>
  <si>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</si>
  <si>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</si>
  <si>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</si>
  <si>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</si>
  <si>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</si>
  <si>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</si>
  <si>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</si>
  <si>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</si>
  <si>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</si>
  <si>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</si>
  <si>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</si>
  <si>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</si>
  <si>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</si>
  <si>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</si>
  <si>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</si>
  <si>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</si>
  <si>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</si>
  <si>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</si>
  <si>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</si>
  <si>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</si>
  <si>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</si>
  <si>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</si>
  <si>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</si>
  <si>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</si>
  <si>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</si>
  <si>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</si>
  <si>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</si>
  <si>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</si>
  <si>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</si>
  <si>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</si>
  <si>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</si>
  <si>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</si>
  <si>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</si>
  <si>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</si>
  <si>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</si>
  <si>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</si>
  <si>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</si>
  <si>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</si>
  <si>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</si>
  <si>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</si>
  <si>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</si>
  <si>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</si>
  <si>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</si>
  <si>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</si>
  <si>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</si>
  <si>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</si>
  <si>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</si>
  <si>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</si>
  <si>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</si>
  <si>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</si>
  <si>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</si>
  <si>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</si>
  <si>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</si>
  <si>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</si>
  <si>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</si>
  <si>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</si>
  <si>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</si>
  <si>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</si>
  <si>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</si>
  <si>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</si>
  <si>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</si>
  <si>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</si>
  <si>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</si>
  <si>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</si>
  <si>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</si>
  <si>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</si>
  <si>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</si>
  <si>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</si>
  <si>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</si>
  <si>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</si>
  <si>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</si>
  <si>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</si>
  <si>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</si>
  <si>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</si>
  <si>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</si>
  <si>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</si>
  <si>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</si>
  <si>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</si>
  <si>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</si>
  <si>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</si>
  <si>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</si>
  <si>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</si>
  <si>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</si>
  <si>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</si>
  <si>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</si>
  <si>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</si>
  <si>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</si>
  <si>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</si>
  <si>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</si>
  <si>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</si>
  <si>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</si>
  <si>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</si>
  <si>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</si>
  <si>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</si>
  <si>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</si>
  <si>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</si>
  <si>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</si>
  <si>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</si>
  <si>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</si>
  <si>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</si>
  <si>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</si>
  <si>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</si>
  <si>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</si>
  <si>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</si>
  <si>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</si>
  <si>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</si>
  <si>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</si>
  <si>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</si>
  <si>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</si>
  <si>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</si>
  <si>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</si>
  <si>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</si>
  <si>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</si>
  <si>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</si>
  <si>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</si>
  <si>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</si>
  <si>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</si>
  <si>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</si>
  <si>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</si>
  <si>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</si>
  <si>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</si>
  <si>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</si>
  <si>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</si>
  <si>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</si>
  <si>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</si>
  <si>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</si>
  <si>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</si>
  <si>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</si>
  <si>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</si>
  <si>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</si>
  <si>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</si>
  <si>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</si>
  <si>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</si>
  <si>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</si>
  <si>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</si>
  <si>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</si>
  <si>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</si>
  <si>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</si>
  <si>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</si>
  <si>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</si>
  <si>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</si>
  <si>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</si>
  <si>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</si>
  <si>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</si>
  <si>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</si>
  <si>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</si>
  <si>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</si>
  <si>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</si>
  <si>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</si>
  <si>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</si>
  <si>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</si>
  <si>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</si>
  <si>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</si>
  <si>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</si>
  <si>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</si>
  <si>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</si>
  <si>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</si>
  <si>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</si>
  <si>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</si>
  <si>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</si>
  <si>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</si>
  <si>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</si>
  <si>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</si>
  <si>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</si>
  <si>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</si>
  <si>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</si>
  <si>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</si>
  <si>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</si>
  <si>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</si>
  <si>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</si>
  <si>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</si>
  <si>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</si>
  <si>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</si>
  <si>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</si>
  <si>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</si>
  <si>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</si>
  <si>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</si>
  <si>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</si>
  <si>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</si>
  <si>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</si>
  <si>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</si>
  <si>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</si>
  <si>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</si>
  <si>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</si>
  <si>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</si>
  <si>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</si>
  <si>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</si>
  <si>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</si>
  <si>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</si>
  <si>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</si>
  <si>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</si>
  <si>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</si>
  <si>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</si>
  <si>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</si>
  <si>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</si>
  <si>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</si>
  <si>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</si>
  <si>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</si>
  <si>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</si>
  <si>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</si>
  <si>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</si>
  <si>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</si>
  <si>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</si>
  <si>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</si>
  <si>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</si>
  <si>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</si>
  <si>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</si>
  <si>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</si>
  <si>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</si>
  <si>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</si>
  <si>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</si>
  <si>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</si>
  <si>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</si>
  <si>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</si>
  <si>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</si>
  <si>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</si>
  <si>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</si>
  <si>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</si>
  <si>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</si>
  <si>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</si>
  <si>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</si>
  <si>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</si>
  <si>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</si>
  <si>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</si>
  <si>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</si>
  <si>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</si>
  <si>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</si>
  <si>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</si>
  <si>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</si>
  <si>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</si>
  <si>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</si>
  <si>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</si>
  <si>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</si>
  <si>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</si>
  <si>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</si>
  <si>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</si>
  <si>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</si>
  <si>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</si>
  <si>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</si>
  <si>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</si>
  <si>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</si>
  <si>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</si>
  <si>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</si>
  <si>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</si>
  <si>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</si>
  <si>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</si>
  <si>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</si>
  <si>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</si>
  <si>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</si>
  <si>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</si>
  <si>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</si>
  <si>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</si>
  <si>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</si>
  <si>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</si>
  <si>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</si>
  <si>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</si>
  <si>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</si>
  <si>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</si>
  <si>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</si>
  <si>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</si>
  <si>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</si>
  <si>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</si>
  <si>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</si>
  <si>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</si>
  <si>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</si>
  <si>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</si>
  <si>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</si>
  <si>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</si>
  <si>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</si>
  <si>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</si>
  <si>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</si>
  <si>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</si>
  <si>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</si>
  <si>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</si>
  <si>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</si>
  <si>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</si>
  <si>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</si>
  <si>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</si>
  <si>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</si>
  <si>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</si>
  <si>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</si>
  <si>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</si>
  <si>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</si>
  <si>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</si>
  <si>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</si>
  <si>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</si>
  <si>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</si>
  <si>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</si>
  <si>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</si>
  <si>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</si>
  <si>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</si>
  <si>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</si>
  <si>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</si>
  <si>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</si>
  <si>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</si>
  <si>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</si>
  <si>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</si>
  <si>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</si>
  <si>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</si>
  <si>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</si>
  <si>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</si>
  <si>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</si>
  <si>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</si>
  <si>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</si>
  <si>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</si>
  <si>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</si>
  <si>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</si>
  <si>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</si>
  <si>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</si>
  <si>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</si>
  <si>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</si>
  <si>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</si>
  <si>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</si>
  <si>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</si>
  <si>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</si>
  <si>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</si>
  <si>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</si>
  <si>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</si>
  <si>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</si>
  <si>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</si>
  <si>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</si>
  <si>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</si>
  <si>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</si>
  <si>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</si>
  <si>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</si>
  <si>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</si>
  <si>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</si>
  <si>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</si>
  <si>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</si>
  <si>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</si>
  <si>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</si>
  <si>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</si>
  <si>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</si>
  <si>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</si>
  <si>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</si>
  <si>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</si>
  <si>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</si>
  <si>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</si>
  <si>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</si>
  <si>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</si>
  <si>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</si>
  <si>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</si>
  <si>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</si>
  <si>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</si>
  <si>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</si>
  <si>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</si>
  <si>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</si>
  <si>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</si>
  <si>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</si>
  <si>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</si>
  <si>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</si>
  <si>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</si>
  <si>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</si>
  <si>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</si>
  <si>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</si>
  <si>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</si>
  <si>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</si>
  <si>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</si>
  <si>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</si>
  <si>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</si>
  <si>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</si>
  <si>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</si>
  <si>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</si>
  <si>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</si>
  <si>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</si>
  <si>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</si>
  <si>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</si>
  <si>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</si>
  <si>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</si>
  <si>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</si>
  <si>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</si>
  <si>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</si>
  <si>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</si>
  <si>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</si>
  <si>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</si>
  <si>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</si>
  <si>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</si>
  <si>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</si>
  <si>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</si>
  <si>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</si>
  <si>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</si>
  <si>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</si>
  <si>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</si>
  <si>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</si>
  <si>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</si>
  <si>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</si>
  <si>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</si>
  <si>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</si>
  <si>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</si>
  <si>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</si>
  <si>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</si>
  <si>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</si>
  <si>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</si>
  <si>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</si>
  <si>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</si>
  <si>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</si>
  <si>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</si>
  <si>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</si>
  <si>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</si>
  <si>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</si>
  <si>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</si>
  <si>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</si>
  <si>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</si>
  <si>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</si>
  <si>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</si>
  <si>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</si>
  <si>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</si>
  <si>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</si>
  <si>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</si>
  <si>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</si>
  <si>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</si>
  <si>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</si>
  <si>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</si>
  <si>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</si>
  <si>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</si>
  <si>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</si>
  <si>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</si>
  <si>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</si>
  <si>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</si>
  <si>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</si>
  <si>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</si>
  <si>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</si>
  <si>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</si>
  <si>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</si>
  <si>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</si>
  <si>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</si>
  <si>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</si>
  <si>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</si>
  <si>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</si>
  <si>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</si>
  <si>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</si>
  <si>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</si>
  <si>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</si>
  <si>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</si>
  <si>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</si>
  <si>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</si>
  <si>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</si>
  <si>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</si>
  <si>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</si>
  <si>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</si>
  <si>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</si>
  <si>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</si>
  <si>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</si>
  <si>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</si>
  <si>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</si>
  <si>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</si>
  <si>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</si>
  <si>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</si>
  <si>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</si>
  <si>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</si>
  <si>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</si>
  <si>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</si>
  <si>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</si>
  <si>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</si>
  <si>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</si>
  <si>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</si>
  <si>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</si>
  <si>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</si>
  <si>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</si>
  <si>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</si>
  <si>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</si>
  <si>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</si>
  <si>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</si>
  <si>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</si>
  <si>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</si>
  <si>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</si>
  <si>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</si>
  <si>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</si>
  <si>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</si>
  <si>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</si>
  <si>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</si>
  <si>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</si>
  <si>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</si>
  <si>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</si>
  <si>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</si>
  <si>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</si>
  <si>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</si>
  <si>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</si>
  <si>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</si>
  <si>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</si>
  <si>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</si>
  <si>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</si>
  <si>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</si>
  <si>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</si>
  <si>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</si>
  <si>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</si>
  <si>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</si>
  <si>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</si>
  <si>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</si>
  <si>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</si>
  <si>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</si>
  <si>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</si>
  <si>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</si>
  <si>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</si>
  <si>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</si>
  <si>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</si>
  <si>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</si>
  <si>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</si>
  <si>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</si>
  <si>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</si>
  <si>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</si>
  <si>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</si>
  <si>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</si>
  <si>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</si>
  <si>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</si>
  <si>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</si>
  <si>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</si>
  <si>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</si>
  <si>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</si>
  <si>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</si>
  <si>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</si>
  <si>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</si>
  <si>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</si>
  <si>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</si>
  <si>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</si>
  <si>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</si>
  <si>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</si>
  <si>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</si>
  <si>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</si>
  <si>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</si>
  <si>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</si>
  <si>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</si>
  <si>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</si>
  <si>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</si>
  <si>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</si>
  <si>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</si>
  <si>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</si>
  <si>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</si>
  <si>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</si>
  <si>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</si>
  <si>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</si>
  <si>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</si>
  <si>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</si>
  <si>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</si>
  <si>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</si>
  <si>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</si>
  <si>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</si>
  <si>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</si>
  <si>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</si>
  <si>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</si>
  <si>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</si>
  <si>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</si>
  <si>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</si>
  <si>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</si>
  <si>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</si>
  <si>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</si>
  <si>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</si>
  <si>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</si>
  <si>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</si>
  <si>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</si>
  <si>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</si>
  <si>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</si>
  <si>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</si>
  <si>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</si>
  <si>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</si>
  <si>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</si>
  <si>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</si>
  <si>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</si>
  <si>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</si>
  <si>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</si>
  <si>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</si>
  <si>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</si>
  <si>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</si>
  <si>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</si>
  <si>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</si>
  <si>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</si>
  <si>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</si>
  <si>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</si>
  <si>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</si>
  <si>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</si>
  <si>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</si>
  <si>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</si>
  <si>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</si>
  <si>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</si>
  <si>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</si>
  <si>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</si>
  <si>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</si>
  <si>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</si>
  <si>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</si>
  <si>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</si>
  <si>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</si>
  <si>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</si>
  <si>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</si>
  <si>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</si>
  <si>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</si>
  <si>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</si>
  <si>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</si>
  <si>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</si>
  <si>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</si>
  <si>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</si>
  <si>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</si>
  <si>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</si>
  <si>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</si>
  <si>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</si>
  <si>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</si>
  <si>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</si>
  <si>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</si>
  <si>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</si>
  <si>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</si>
  <si>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</si>
  <si>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</si>
  <si>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</si>
  <si>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</si>
  <si>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</si>
  <si>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</si>
  <si>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</si>
  <si>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</si>
  <si>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</si>
  <si>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</si>
  <si>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</si>
  <si>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</si>
  <si>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</si>
  <si>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</si>
  <si>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</si>
  <si>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</si>
  <si>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</si>
  <si>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</si>
  <si>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</si>
  <si>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</si>
  <si>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</si>
  <si>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</si>
  <si>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</si>
  <si>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</si>
  <si>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</si>
  <si>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</si>
  <si>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</si>
  <si>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</si>
  <si>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</si>
  <si>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</si>
  <si>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</si>
  <si>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</si>
  <si>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</si>
  <si>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</si>
  <si>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</si>
  <si>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</si>
  <si>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</si>
  <si>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</si>
  <si>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</si>
  <si>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</si>
  <si>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</si>
  <si>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</si>
  <si>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</si>
  <si>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</si>
  <si>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</si>
  <si>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</si>
  <si>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</si>
  <si>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</si>
  <si>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</si>
  <si>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</si>
  <si>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</si>
  <si>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</si>
  <si>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</si>
  <si>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</si>
  <si>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</si>
  <si>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</si>
  <si>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</si>
  <si>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</si>
  <si>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</si>
  <si>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</si>
  <si>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</si>
  <si>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</si>
  <si>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</si>
  <si>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</si>
  <si>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</si>
  <si>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</si>
  <si>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</si>
  <si>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</si>
  <si>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</si>
  <si>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</si>
  <si>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</si>
  <si>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</si>
  <si>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</si>
  <si>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</si>
  <si>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</si>
  <si>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</si>
  <si>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</si>
  <si>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</si>
  <si>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</si>
  <si>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</si>
  <si>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</si>
  <si>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</si>
  <si>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</si>
  <si>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</si>
  <si>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</si>
  <si>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</si>
  <si>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</si>
  <si>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</si>
  <si>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</si>
  <si>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</si>
  <si>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</si>
  <si>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</si>
  <si>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</si>
  <si>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</si>
  <si>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</si>
  <si>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</si>
  <si>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</si>
  <si>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</si>
  <si>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</si>
  <si>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</si>
  <si>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</si>
  <si>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</si>
  <si>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</si>
  <si>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</si>
  <si>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</si>
  <si>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</si>
  <si>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</si>
  <si>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</si>
  <si>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</si>
  <si>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</si>
  <si>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</si>
  <si>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</si>
  <si>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</si>
  <si>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</si>
  <si>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</si>
  <si>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</si>
  <si>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</si>
  <si>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</si>
  <si>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</si>
  <si>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</si>
  <si>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</si>
  <si>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</si>
  <si>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</si>
  <si>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</si>
  <si>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</si>
  <si>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</si>
  <si>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</si>
  <si>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</si>
  <si>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</si>
  <si>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</si>
  <si>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</si>
  <si>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</si>
  <si>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</si>
  <si>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</si>
  <si>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</si>
  <si>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</si>
  <si>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</si>
  <si>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</si>
  <si>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</si>
  <si>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</si>
  <si>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</si>
  <si>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</si>
  <si>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</si>
  <si>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</si>
  <si>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</si>
  <si>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</si>
  <si>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</si>
  <si>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</si>
  <si>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</si>
  <si>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</si>
  <si>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</si>
  <si>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</si>
  <si>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</si>
  <si>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</si>
  <si>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</si>
  <si>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</si>
  <si>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</si>
  <si>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</si>
  <si>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</si>
  <si>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</si>
  <si>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</si>
  <si>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</si>
  <si>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</si>
  <si>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</si>
  <si>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</si>
  <si>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</si>
  <si>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</si>
  <si>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</si>
  <si>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</si>
  <si>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</si>
  <si>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</si>
  <si>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</si>
  <si>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</si>
  <si>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</si>
  <si>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</si>
  <si>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</si>
  <si>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</si>
  <si>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</si>
  <si>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</si>
  <si>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</si>
  <si>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</si>
  <si>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</si>
  <si>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</si>
  <si>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</si>
  <si>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</si>
  <si>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</si>
  <si>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</si>
  <si>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</si>
  <si>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</si>
  <si>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</si>
  <si>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</si>
  <si>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</si>
  <si>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</si>
  <si>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</si>
  <si>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</si>
  <si>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</si>
  <si>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</si>
  <si>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</si>
  <si>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</si>
  <si>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</si>
  <si>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</si>
  <si>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</si>
  <si>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</si>
  <si>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</si>
  <si>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</si>
  <si>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</si>
  <si>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</si>
  <si>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</si>
  <si>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</si>
  <si>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</si>
  <si>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</si>
  <si>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</si>
  <si>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</si>
  <si>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</si>
  <si>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</si>
  <si>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</si>
  <si>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</si>
  <si>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</si>
  <si>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</si>
  <si>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</si>
  <si>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</si>
  <si>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</si>
  <si>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</si>
  <si>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</si>
  <si>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</si>
  <si>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</si>
  <si>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</si>
  <si>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</si>
  <si>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</si>
  <si>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</si>
  <si>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</si>
  <si>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</si>
  <si>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</si>
  <si>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</si>
  <si>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</si>
  <si>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</si>
  <si>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</si>
  <si>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</si>
  <si>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</si>
  <si>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</si>
  <si>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</si>
  <si>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</si>
  <si>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</si>
  <si>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</si>
  <si>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</si>
  <si>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</si>
  <si>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</si>
  <si>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</si>
  <si>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</si>
  <si>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</si>
  <si>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</si>
  <si>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</si>
  <si>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</si>
  <si>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</si>
  <si>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</si>
  <si>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</si>
  <si>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</si>
  <si>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</si>
  <si>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</si>
  <si>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</si>
  <si>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</si>
  <si>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</si>
  <si>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</si>
  <si>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</si>
  <si>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</si>
  <si>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</si>
  <si>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</si>
  <si>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</si>
  <si>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</si>
  <si>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</si>
  <si>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</si>
  <si>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</si>
  <si>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</si>
  <si>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</si>
  <si>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</si>
  <si>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</si>
  <si>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</si>
  <si>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</si>
  <si>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</si>
  <si>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</si>
  <si>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</si>
  <si>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</si>
  <si>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</si>
  <si>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</si>
  <si>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</si>
  <si>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</si>
  <si>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</si>
  <si>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</si>
  <si>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</si>
  <si>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</si>
  <si>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</si>
  <si>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</si>
  <si>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</si>
  <si>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</si>
  <si>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</si>
  <si>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</si>
  <si>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</si>
  <si>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</si>
  <si>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</si>
  <si>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</si>
  <si>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</si>
  <si>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</si>
  <si>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</si>
  <si>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</si>
  <si>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</si>
  <si>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</si>
  <si>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</si>
  <si>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</si>
  <si>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</si>
  <si>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</si>
  <si>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</si>
  <si>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</si>
  <si>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</si>
  <si>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</si>
  <si>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</si>
  <si>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</si>
  <si>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</si>
  <si>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</si>
  <si>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</si>
  <si>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</si>
  <si>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</si>
  <si>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</si>
  <si>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</si>
  <si>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</si>
  <si>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</si>
  <si>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</si>
  <si>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</si>
  <si>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</si>
  <si>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</si>
  <si>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</si>
  <si>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</si>
  <si>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</si>
  <si>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</si>
  <si>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</si>
  <si>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</si>
  <si>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</si>
  <si>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</si>
  <si>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</si>
  <si>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</si>
  <si>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</si>
  <si>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</si>
  <si>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</si>
  <si>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</si>
  <si>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</si>
  <si>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</si>
  <si>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</si>
  <si>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</si>
  <si>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</si>
  <si>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</si>
  <si>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</si>
  <si>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</si>
  <si>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</si>
  <si>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</si>
  <si>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</si>
  <si>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</si>
  <si>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</si>
  <si>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</si>
  <si>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</si>
  <si>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</si>
  <si>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</si>
  <si>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</si>
  <si>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</si>
  <si>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</si>
  <si>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</si>
  <si>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</si>
  <si>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</si>
  <si>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</si>
  <si>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</si>
  <si>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</si>
  <si>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</si>
  <si>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</si>
  <si>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</si>
  <si>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</si>
  <si>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</si>
  <si>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</si>
  <si>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</si>
  <si>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</si>
  <si>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</si>
  <si>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</si>
  <si>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</si>
  <si>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</si>
  <si>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</si>
  <si>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</si>
  <si>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</si>
  <si>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</si>
  <si>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</si>
  <si>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</si>
  <si>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</si>
  <si>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</si>
  <si>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</si>
  <si>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</si>
  <si>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</si>
  <si>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</si>
  <si>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</si>
  <si>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</si>
  <si>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</si>
  <si>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</si>
  <si>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</si>
  <si>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</si>
  <si>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</si>
  <si>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</si>
  <si>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</si>
  <si>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</si>
  <si>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</si>
  <si>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</si>
  <si>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</si>
  <si>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</si>
  <si>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</si>
  <si>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</si>
  <si>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</si>
  <si>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</si>
  <si>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</si>
  <si>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</si>
  <si>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</si>
  <si>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</si>
  <si>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</si>
  <si>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</si>
  <si>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</si>
  <si>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</si>
  <si>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</si>
  <si>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</si>
  <si>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</si>
  <si>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</si>
  <si>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</si>
  <si>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</si>
  <si>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</si>
  <si>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</si>
  <si>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</si>
  <si>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</si>
  <si>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</si>
  <si>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</si>
  <si>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</si>
  <si>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</si>
  <si>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</si>
  <si>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</si>
  <si>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</si>
  <si>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</si>
  <si>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</si>
  <si>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</si>
  <si>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</si>
  <si>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</si>
  <si>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</si>
  <si>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</si>
  <si>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</si>
  <si>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</si>
  <si>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</si>
  <si>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</si>
  <si>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</si>
  <si>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</si>
  <si>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</si>
  <si>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</si>
  <si>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</si>
  <si>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</si>
  <si>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</si>
  <si>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</si>
  <si>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</si>
  <si>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</si>
  <si>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</si>
  <si>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</si>
  <si>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</si>
  <si>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</si>
  <si>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</si>
  <si>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</si>
  <si>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</si>
  <si>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</si>
  <si>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</si>
  <si>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</si>
  <si>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</si>
  <si>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</si>
  <si>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</si>
  <si>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</si>
  <si>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</si>
  <si>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</si>
  <si>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</si>
  <si>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</si>
  <si>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</si>
  <si>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</si>
  <si>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</si>
  <si>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</si>
  <si>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</si>
  <si>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</si>
  <si>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</si>
  <si>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</si>
  <si>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</si>
  <si>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</si>
  <si>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</si>
  <si>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</si>
  <si>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</si>
  <si>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</si>
  <si>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</si>
  <si>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</si>
  <si>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</si>
  <si>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</si>
  <si>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</si>
  <si>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</si>
  <si>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</si>
  <si>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</si>
  <si>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</si>
  <si>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</si>
  <si>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</si>
  <si>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</si>
  <si>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</si>
  <si>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</si>
  <si>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</si>
  <si>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</si>
  <si>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</si>
  <si>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</si>
  <si>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</si>
  <si>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</si>
  <si>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</si>
  <si>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</si>
  <si>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</si>
  <si>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</si>
  <si>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</si>
  <si>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</si>
  <si>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</si>
  <si>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</si>
  <si>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</si>
  <si>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</si>
  <si>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</si>
  <si>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</si>
  <si>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</si>
  <si>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</si>
  <si>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</si>
  <si>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</si>
  <si>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</si>
  <si>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</si>
  <si>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</si>
  <si>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</si>
  <si>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</si>
  <si>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</si>
  <si>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</si>
  <si>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</si>
  <si>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</si>
  <si>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</si>
  <si>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</si>
  <si>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</si>
  <si>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</si>
  <si>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</si>
  <si>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</si>
  <si>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</si>
  <si>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</si>
  <si>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</si>
  <si>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</si>
  <si>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</si>
  <si>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</si>
  <si>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</si>
  <si>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</si>
  <si>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</si>
  <si>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</si>
  <si>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</si>
  <si>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</si>
  <si>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</si>
  <si>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</si>
  <si>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</si>
  <si>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</si>
  <si>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</si>
  <si>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</si>
  <si>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</si>
  <si>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</si>
  <si>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</si>
  <si>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</si>
  <si>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</si>
  <si>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</si>
  <si>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</si>
  <si>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</si>
  <si>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</si>
  <si>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</si>
  <si>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</si>
  <si>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</si>
  <si>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</si>
  <si>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</si>
  <si>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</si>
  <si>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</si>
  <si>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</si>
  <si>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</si>
  <si>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</si>
  <si>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</si>
  <si>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</si>
  <si>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</si>
  <si>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</si>
  <si>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</si>
  <si>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</si>
  <si>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</si>
  <si>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</si>
  <si>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</si>
  <si>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</si>
  <si>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</si>
  <si>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</si>
  <si>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</si>
  <si>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</si>
  <si>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</si>
  <si>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</si>
  <si>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</si>
  <si>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</si>
  <si>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</si>
  <si>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</si>
  <si>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</si>
  <si>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</si>
  <si>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</si>
  <si>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</si>
  <si>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</si>
  <si>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</si>
  <si>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</si>
  <si>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</si>
  <si>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</si>
  <si>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</si>
  <si>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</si>
  <si>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</si>
  <si>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</si>
  <si>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</si>
  <si>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</si>
  <si>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</si>
  <si>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</si>
  <si>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</si>
  <si>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</si>
  <si>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</si>
  <si>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</si>
  <si>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</si>
  <si>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</si>
  <si>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</si>
  <si>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</si>
  <si>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</si>
  <si>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</si>
  <si>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</si>
  <si>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</si>
  <si>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</si>
  <si>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</si>
  <si>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</si>
  <si>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</si>
  <si>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</si>
  <si>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</si>
  <si>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</si>
  <si>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</si>
  <si>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</si>
  <si>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</si>
  <si>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</si>
  <si>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</si>
  <si>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</si>
  <si>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</si>
  <si>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</si>
  <si>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</si>
  <si>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</si>
  <si>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</si>
  <si>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</si>
  <si>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</si>
  <si>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</si>
  <si>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</si>
  <si>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</si>
  <si>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</si>
  <si>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</si>
  <si>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</si>
  <si>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</si>
  <si>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</si>
  <si>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</si>
  <si>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</si>
  <si>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</si>
  <si>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</si>
  <si>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</si>
  <si>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</si>
  <si>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</si>
  <si>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</si>
  <si>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</si>
  <si>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</si>
  <si>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</si>
  <si>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</si>
  <si>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</si>
  <si>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</si>
  <si>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</si>
  <si>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</si>
  <si>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</si>
  <si>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</si>
  <si>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</si>
  <si>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</si>
  <si>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</si>
  <si>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</si>
  <si>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</si>
  <si>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</si>
  <si>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</si>
  <si>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</si>
  <si>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</si>
  <si>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</si>
  <si>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</si>
  <si>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</si>
  <si>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</si>
  <si>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</si>
  <si>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</si>
  <si>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</si>
  <si>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</si>
  <si>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</si>
  <si>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</si>
  <si>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</si>
  <si>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</si>
  <si>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</si>
  <si>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</si>
  <si>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</si>
  <si>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</si>
  <si>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</si>
  <si>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</si>
  <si>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</si>
  <si>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</si>
  <si>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</si>
  <si>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</si>
  <si>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</si>
  <si>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</si>
  <si>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</si>
  <si>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</si>
  <si>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</si>
  <si>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</si>
  <si>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</si>
  <si>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</si>
  <si>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</si>
  <si>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</si>
  <si>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</si>
  <si>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</si>
  <si>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</si>
  <si>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</si>
  <si>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</si>
  <si>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</si>
  <si>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</si>
  <si>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</si>
  <si>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</si>
  <si>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</si>
  <si>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</si>
  <si>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</si>
  <si>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</si>
  <si>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</si>
  <si>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</si>
  <si>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</si>
  <si>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</si>
  <si>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</si>
  <si>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</si>
  <si>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</si>
  <si>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</si>
  <si>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</si>
  <si>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</si>
  <si>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</si>
  <si>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</si>
  <si>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</si>
  <si>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</si>
  <si>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</si>
  <si>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</si>
  <si>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</si>
  <si>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</si>
  <si>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</si>
  <si>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</si>
  <si>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</si>
  <si>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</si>
  <si>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</si>
  <si>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</si>
  <si>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</si>
  <si>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</si>
  <si>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</si>
  <si>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</si>
  <si>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</si>
  <si>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</si>
  <si>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</si>
  <si>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</si>
  <si>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</si>
  <si>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</si>
  <si>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</si>
  <si>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</si>
  <si>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</si>
  <si>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</si>
  <si>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</si>
  <si>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</si>
  <si>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</si>
  <si>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</si>
  <si>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</si>
  <si>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</si>
  <si>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</si>
  <si>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</si>
  <si>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</si>
  <si>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</si>
  <si>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</si>
  <si>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</si>
  <si>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</si>
  <si>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</si>
  <si>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</si>
  <si>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</si>
  <si>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</si>
  <si>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</si>
  <si>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</si>
  <si>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</si>
  <si>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</si>
  <si>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</si>
  <si>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</si>
  <si>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</si>
  <si>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</si>
  <si>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</si>
  <si>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</si>
  <si>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</si>
  <si>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</si>
  <si>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</si>
  <si>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</si>
  <si>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</si>
  <si>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</si>
  <si>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</si>
  <si>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</si>
  <si>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</si>
  <si>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</si>
  <si>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</si>
  <si>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</si>
  <si>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</si>
  <si>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</si>
  <si>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</si>
  <si>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</si>
  <si>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</si>
  <si>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</si>
  <si>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</si>
  <si>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</si>
  <si>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</si>
  <si>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</si>
  <si>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</si>
  <si>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</si>
  <si>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</si>
  <si>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</si>
  <si>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</si>
  <si>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</si>
  <si>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</si>
  <si>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</si>
  <si>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</si>
  <si>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</si>
  <si>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</si>
  <si>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</si>
  <si>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</si>
  <si>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</si>
  <si>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</si>
  <si>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</si>
  <si>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</si>
  <si>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</si>
  <si>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</si>
  <si>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</si>
  <si>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</si>
  <si>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</si>
  <si>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</si>
  <si>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</si>
  <si>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</si>
  <si>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</si>
  <si>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</si>
  <si>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</si>
  <si>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</si>
  <si>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</si>
  <si>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</si>
  <si>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</si>
  <si>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</si>
  <si>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</si>
  <si>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</si>
  <si>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</si>
  <si>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</si>
  <si>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</si>
  <si>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</si>
  <si>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</si>
  <si>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</si>
  <si>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</si>
  <si>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</si>
  <si>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</si>
  <si>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</si>
  <si>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</si>
  <si>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</si>
  <si>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</si>
  <si>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</si>
  <si>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</si>
  <si>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</si>
  <si>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</si>
  <si>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</si>
  <si>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</si>
  <si>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</si>
  <si>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</si>
  <si>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</si>
  <si>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</si>
  <si>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</si>
  <si>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</si>
  <si>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</si>
  <si>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</si>
  <si>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</si>
  <si>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</si>
  <si>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</si>
  <si>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</si>
  <si>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</si>
  <si>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</si>
  <si>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</si>
  <si>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</si>
  <si>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</si>
  <si>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</si>
  <si>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</si>
  <si>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</si>
  <si>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</si>
  <si>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</si>
  <si>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</si>
  <si>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</si>
  <si>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</si>
  <si>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</si>
  <si>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</si>
  <si>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</si>
  <si>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</si>
  <si>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</si>
  <si>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</si>
  <si>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</si>
  <si>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</si>
  <si>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</si>
  <si>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</si>
  <si>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</si>
  <si>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</si>
  <si>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</si>
  <si>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</si>
  <si>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</si>
  <si>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</si>
  <si>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</si>
  <si>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</si>
  <si>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</si>
  <si>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</si>
  <si>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</si>
  <si>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</si>
  <si>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</si>
  <si>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</si>
  <si>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</si>
  <si>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</si>
  <si>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</si>
  <si>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</si>
  <si>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</si>
  <si>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</si>
  <si>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</si>
  <si>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</si>
  <si>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</si>
  <si>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</si>
  <si>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</si>
  <si>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</si>
  <si>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</si>
  <si>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</si>
  <si>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</si>
  <si>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</si>
  <si>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</si>
  <si>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</si>
  <si>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</si>
  <si>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</si>
  <si>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</si>
  <si>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</si>
  <si>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</si>
  <si>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</si>
  <si>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</si>
  <si>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</si>
  <si>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</si>
  <si>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</si>
  <si>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</si>
  <si>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</si>
  <si>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</si>
  <si>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</si>
  <si>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</si>
  <si>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</si>
  <si>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</si>
  <si>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</si>
  <si>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</si>
  <si>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</si>
  <si>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</si>
  <si>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</si>
  <si>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</si>
  <si>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</si>
  <si>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</si>
  <si>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</si>
  <si>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</si>
  <si>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</si>
  <si>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</si>
  <si>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</si>
  <si>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</si>
  <si>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</si>
  <si>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</si>
  <si>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</si>
  <si>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</si>
  <si>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</si>
  <si>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</si>
  <si>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</si>
  <si>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</si>
  <si>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</si>
  <si>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</si>
  <si>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</si>
  <si>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</si>
  <si>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</si>
  <si>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</si>
  <si>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</si>
  <si>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</si>
  <si>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</si>
  <si>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</si>
  <si>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</si>
  <si>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</si>
  <si>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</si>
  <si>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</si>
  <si>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</si>
  <si>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</si>
  <si>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</si>
  <si>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</si>
  <si>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</si>
  <si>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</si>
  <si>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</si>
  <si>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</si>
  <si>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</si>
  <si>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</si>
  <si>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</si>
  <si>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</si>
  <si>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</si>
  <si>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</si>
  <si>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</si>
  <si>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</si>
  <si>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</si>
  <si>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</si>
  <si>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</si>
  <si>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</si>
  <si>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</si>
  <si>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</si>
  <si>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</si>
  <si>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</si>
  <si>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</si>
  <si>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</si>
  <si>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</si>
  <si>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</si>
  <si>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</si>
  <si>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</si>
  <si>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</si>
  <si>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</si>
  <si>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</si>
  <si>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</si>
  <si>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</si>
  <si>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</si>
  <si>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</si>
  <si>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</si>
  <si>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</si>
  <si>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</si>
  <si>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</si>
  <si>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</si>
  <si>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</si>
  <si>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</si>
  <si>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</si>
  <si>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</si>
  <si>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</si>
  <si>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</si>
  <si>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</si>
  <si>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</si>
  <si>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</si>
  <si>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</si>
  <si>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</si>
  <si>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</si>
  <si>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</si>
  <si>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</si>
  <si>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</si>
  <si>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</si>
  <si>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</si>
  <si>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</si>
  <si>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</si>
  <si>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</si>
  <si>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</si>
  <si>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</si>
  <si>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</si>
  <si>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</si>
  <si>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</si>
  <si>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</si>
  <si>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</si>
  <si>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</si>
  <si>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</si>
  <si>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</si>
  <si>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</si>
  <si>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</si>
  <si>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</si>
  <si>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</si>
  <si>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</si>
  <si>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</si>
  <si>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</si>
  <si>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</si>
  <si>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</si>
  <si>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</si>
  <si>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</si>
  <si>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</si>
  <si>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</si>
  <si>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</si>
  <si>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</si>
  <si>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</si>
  <si>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</si>
  <si>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</si>
  <si>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</si>
  <si>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</si>
  <si>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</si>
  <si>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</si>
  <si>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</si>
  <si>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</si>
  <si>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</si>
  <si>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</si>
  <si>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</si>
  <si>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</si>
  <si>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</si>
  <si>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</si>
  <si>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</si>
  <si>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</si>
  <si>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</si>
  <si>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</si>
  <si>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</si>
  <si>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</si>
  <si>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</si>
  <si>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</si>
  <si>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</si>
  <si>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</si>
  <si>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</si>
  <si>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</si>
  <si>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</si>
  <si>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</si>
  <si>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</si>
  <si>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</si>
  <si>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</si>
  <si>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</si>
  <si>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</si>
  <si>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</si>
  <si>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</si>
  <si>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</si>
  <si>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</si>
  <si>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</si>
  <si>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</si>
  <si>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</si>
  <si>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</si>
  <si>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</si>
  <si>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</si>
  <si>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</si>
  <si>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</si>
  <si>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</si>
  <si>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</si>
  <si>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</si>
  <si>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</si>
  <si>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</si>
  <si>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</si>
  <si>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</si>
  <si>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</si>
  <si>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</si>
  <si>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</si>
  <si>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</si>
  <si>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</si>
  <si>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</si>
  <si>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</si>
  <si>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</si>
  <si>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</si>
  <si>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</si>
  <si>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</si>
  <si>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</si>
  <si>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</si>
  <si>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</si>
  <si>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</si>
  <si>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</si>
  <si>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</si>
  <si>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</si>
  <si>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</si>
  <si>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</si>
  <si>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</si>
  <si>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</si>
  <si>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</si>
  <si>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</si>
  <si>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</si>
  <si>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</si>
  <si>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</si>
  <si>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</si>
  <si>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</si>
  <si>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</si>
  <si>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</si>
  <si>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</si>
  <si>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</si>
  <si>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</si>
  <si>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</si>
  <si>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</si>
  <si>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</si>
  <si>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</si>
  <si>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</si>
  <si>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</si>
  <si>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</si>
  <si>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</si>
  <si>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</si>
  <si>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</si>
  <si>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</si>
  <si>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</si>
  <si>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</si>
  <si>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</si>
  <si>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</si>
  <si>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</si>
  <si>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</si>
  <si>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</si>
  <si>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</si>
  <si>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</si>
  <si>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</si>
  <si>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</si>
  <si>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</si>
  <si>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</si>
  <si>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</si>
  <si>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</si>
  <si>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</si>
  <si>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</si>
  <si>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</si>
  <si>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</si>
  <si>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</si>
  <si>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</si>
  <si>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</si>
  <si>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</si>
  <si>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</si>
  <si>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</si>
  <si>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</si>
  <si>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</si>
  <si>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</si>
  <si>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</si>
  <si>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</si>
  <si>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</si>
  <si>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</si>
  <si>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</si>
  <si>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</si>
  <si>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</si>
  <si>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</si>
  <si>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</si>
  <si>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</si>
  <si>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</si>
  <si>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</si>
  <si>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</si>
  <si>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</si>
  <si>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</si>
  <si>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</si>
  <si>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</si>
  <si>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</si>
  <si>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</si>
  <si>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</si>
  <si>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</si>
  <si>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</si>
  <si>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</si>
  <si>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</si>
  <si>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</si>
  <si>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</si>
  <si>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</si>
  <si>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</si>
  <si>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</si>
  <si>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</si>
  <si>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</si>
  <si>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</si>
  <si>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</si>
  <si>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</si>
  <si>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</si>
  <si>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</si>
  <si>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</si>
  <si>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</si>
  <si>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</si>
  <si>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</si>
  <si>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</si>
  <si>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</si>
  <si>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</si>
  <si>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</si>
  <si>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</si>
  <si>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</si>
  <si>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</si>
  <si>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</si>
  <si>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</si>
  <si>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</si>
  <si>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</si>
  <si>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</si>
  <si>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</si>
  <si>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</si>
  <si>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</si>
  <si>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</si>
  <si>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</si>
  <si>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</si>
  <si>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</si>
  <si>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</si>
  <si>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</si>
  <si>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</si>
  <si>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</si>
  <si>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</si>
  <si>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</si>
  <si>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</si>
  <si>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</si>
  <si>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</si>
  <si>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</si>
  <si>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</si>
  <si>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</si>
  <si>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</si>
  <si>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</si>
  <si>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</si>
  <si>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</si>
  <si>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</si>
  <si>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</si>
  <si>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</si>
  <si>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</si>
  <si>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</si>
  <si>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</si>
  <si>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</si>
  <si>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</si>
  <si>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</si>
  <si>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</si>
  <si>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</si>
  <si>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</si>
  <si>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</si>
  <si>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</si>
  <si>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</si>
  <si>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</si>
  <si>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</si>
  <si>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</si>
  <si>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</si>
  <si>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</si>
  <si>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</si>
  <si>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</si>
  <si>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</si>
  <si>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</si>
  <si>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</si>
  <si>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</si>
  <si>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</si>
  <si>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</si>
  <si>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</si>
  <si>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</si>
  <si>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</si>
  <si>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</si>
  <si>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</si>
  <si>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</si>
  <si>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</si>
  <si>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</si>
  <si>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</si>
  <si>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</si>
  <si>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</si>
  <si>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</si>
  <si>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</si>
  <si>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</si>
  <si>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</si>
  <si>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</si>
  <si>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</si>
  <si>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</si>
  <si>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</si>
  <si>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</si>
  <si>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</si>
  <si>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</si>
  <si>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</si>
  <si>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</si>
  <si>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</si>
  <si>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</si>
  <si>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</si>
  <si>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</si>
  <si>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</si>
  <si>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</si>
  <si>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</si>
  <si>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</si>
  <si>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</si>
  <si>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</si>
  <si>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</si>
  <si>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</si>
  <si>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</si>
  <si>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</si>
  <si>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</si>
  <si>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</si>
  <si>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</si>
  <si>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</si>
  <si>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</si>
  <si>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</si>
  <si>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</si>
  <si>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</si>
  <si>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</si>
  <si>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</si>
  <si>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</si>
  <si>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</si>
  <si>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</si>
  <si>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</si>
  <si>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</si>
  <si>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</si>
  <si>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</si>
  <si>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</si>
  <si>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</si>
  <si>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</si>
  <si>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</si>
  <si>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</si>
  <si>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</si>
  <si>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</si>
  <si>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</si>
  <si>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</si>
  <si>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</si>
  <si>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</si>
  <si>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</si>
  <si>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</si>
  <si>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</si>
  <si>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</si>
  <si>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</si>
  <si>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</si>
  <si>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</si>
  <si>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</si>
  <si>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</si>
  <si>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</si>
  <si>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</si>
  <si>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</si>
  <si>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</si>
  <si>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</si>
  <si>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</si>
  <si>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</si>
  <si>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</si>
  <si>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</si>
  <si>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</si>
  <si>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</si>
  <si>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</si>
  <si>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</si>
  <si>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</si>
  <si>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</si>
  <si>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</si>
  <si>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</si>
  <si>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</si>
  <si>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</si>
  <si>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</si>
  <si>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</si>
  <si>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</si>
  <si>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</si>
  <si>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</si>
  <si>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</si>
  <si>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</si>
  <si>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</si>
  <si>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</si>
  <si>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</si>
  <si>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</si>
  <si>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</si>
  <si>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</si>
  <si>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</si>
  <si>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</si>
  <si>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</si>
  <si>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</si>
  <si>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</si>
  <si>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</si>
  <si>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</si>
  <si>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</si>
  <si>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</si>
  <si>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</si>
  <si>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</si>
  <si>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</si>
  <si>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</si>
  <si>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</si>
  <si>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</si>
  <si>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</si>
  <si>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</si>
  <si>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</si>
  <si>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</si>
  <si>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</si>
  <si>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</si>
  <si>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</si>
  <si>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</si>
  <si>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</si>
  <si>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</si>
  <si>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</si>
  <si>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</si>
  <si>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</si>
  <si>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</si>
  <si>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</si>
  <si>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</si>
  <si>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</si>
  <si>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</si>
  <si>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</si>
  <si>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</si>
  <si>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</si>
  <si>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</si>
  <si>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</si>
  <si>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</si>
  <si>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</si>
  <si>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</si>
  <si>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</si>
  <si>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</si>
  <si>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</si>
  <si>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</si>
  <si>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</si>
  <si>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</si>
  <si>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</si>
  <si>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</si>
  <si>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</si>
  <si>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</si>
  <si>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</si>
  <si>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</si>
  <si>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</si>
  <si>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</si>
  <si>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</si>
  <si>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</si>
  <si>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</si>
  <si>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</si>
  <si>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</si>
  <si>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</si>
  <si>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</si>
  <si>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</si>
  <si>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</si>
  <si>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</si>
  <si>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</si>
  <si>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</si>
  <si>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</si>
  <si>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</si>
  <si>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</si>
  <si>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</si>
  <si>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</si>
  <si>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</si>
  <si>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</si>
  <si>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</si>
  <si>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</si>
  <si>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</si>
  <si>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</si>
  <si>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</si>
  <si>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</si>
  <si>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</si>
  <si>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</si>
  <si>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</si>
  <si>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</si>
  <si>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</si>
  <si>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</si>
  <si>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</si>
  <si>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</si>
  <si>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</si>
  <si>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</si>
  <si>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</si>
  <si>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</si>
  <si>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</si>
  <si>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</si>
  <si>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</si>
  <si>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</si>
  <si>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</si>
  <si>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</si>
  <si>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</si>
  <si>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</si>
  <si>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</si>
  <si>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</si>
  <si>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</si>
  <si>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</si>
  <si>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</si>
  <si>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</si>
  <si>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</si>
  <si>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</si>
  <si>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</si>
  <si>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</si>
  <si>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</si>
  <si>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</si>
  <si>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</si>
  <si>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</si>
  <si>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</si>
  <si>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</si>
  <si>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</si>
  <si>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</si>
  <si>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</si>
  <si>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</si>
  <si>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</si>
  <si>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</si>
  <si>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</si>
  <si>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</si>
  <si>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</si>
  <si>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</si>
  <si>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</si>
  <si>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</si>
  <si>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</si>
  <si>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</si>
  <si>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</si>
  <si>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</si>
  <si>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</si>
  <si>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</si>
  <si>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</si>
  <si>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</si>
  <si>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</si>
  <si>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</si>
  <si>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</si>
  <si>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</si>
  <si>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</si>
  <si>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</si>
  <si>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</si>
  <si>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</si>
  <si>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</si>
  <si>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</si>
  <si>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</si>
  <si>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</si>
  <si>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</si>
  <si>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</si>
  <si>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</si>
  <si>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</si>
  <si>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</si>
  <si>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</si>
  <si>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</si>
  <si>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</si>
  <si>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</si>
  <si>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</si>
  <si>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</si>
  <si>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</si>
  <si>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</si>
  <si>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</si>
  <si>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</si>
  <si>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</si>
  <si>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</si>
  <si>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</si>
  <si>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</si>
  <si>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</si>
  <si>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</si>
  <si>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</si>
  <si>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</si>
  <si>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</si>
  <si>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</si>
  <si>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</si>
  <si>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</si>
  <si>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</si>
  <si>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</si>
  <si>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</si>
  <si>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</si>
  <si>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</si>
  <si>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</si>
  <si>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</si>
  <si>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</si>
  <si>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</si>
  <si>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</si>
  <si>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</si>
  <si>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</si>
  <si>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</si>
  <si>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</si>
  <si>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</si>
  <si>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</si>
  <si>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</si>
  <si>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</si>
  <si>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</si>
  <si>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</si>
  <si>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</si>
  <si>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</si>
  <si>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</si>
  <si>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</si>
  <si>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</si>
  <si>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</si>
  <si>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</si>
  <si>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</si>
  <si>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</si>
  <si>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</si>
  <si>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</si>
  <si>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</si>
  <si>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</si>
  <si>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</si>
  <si>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</si>
  <si>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</si>
  <si>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</si>
  <si>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</si>
  <si>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</si>
  <si>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</si>
  <si>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</si>
  <si>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</si>
  <si>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</si>
  <si>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</si>
  <si>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</si>
  <si>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</si>
  <si>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</si>
  <si>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</si>
  <si>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</si>
  <si>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</si>
  <si>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</si>
  <si>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</si>
  <si>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</si>
  <si>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</si>
  <si>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</si>
  <si>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</si>
  <si>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</si>
  <si>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</si>
  <si>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</si>
  <si>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</si>
  <si>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</si>
  <si>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</si>
  <si>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</si>
  <si>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</si>
  <si>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</si>
  <si>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</si>
  <si>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</si>
  <si>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</si>
  <si>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</si>
  <si>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</si>
  <si>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</si>
  <si>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</si>
  <si>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</si>
  <si>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</si>
  <si>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</si>
  <si>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</si>
  <si>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</si>
  <si>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</si>
  <si>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</si>
  <si>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</si>
  <si>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</si>
  <si>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</si>
  <si>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</si>
  <si>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</si>
  <si>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</si>
  <si>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</si>
  <si>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</si>
  <si>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</si>
  <si>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</si>
  <si>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</si>
  <si>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</si>
  <si>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</si>
  <si>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</si>
  <si>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</si>
  <si>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</si>
  <si>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</si>
  <si>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</si>
  <si>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</si>
  <si>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</si>
  <si>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</si>
  <si>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</si>
  <si>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</si>
  <si>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</si>
  <si>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</si>
  <si>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</si>
  <si>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</si>
  <si>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</si>
  <si>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</si>
  <si>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</si>
  <si>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</si>
  <si>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</si>
  <si>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</si>
  <si>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</si>
  <si>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</si>
  <si>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</si>
  <si>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</si>
  <si>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</si>
  <si>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</si>
  <si>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</si>
  <si>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</si>
  <si>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</si>
  <si>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</si>
  <si>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</si>
  <si>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</si>
  <si>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</si>
  <si>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</si>
  <si>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</si>
  <si>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</si>
  <si>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</si>
  <si>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</si>
  <si>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</si>
  <si>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</si>
  <si>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</si>
  <si>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</si>
  <si>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</si>
  <si>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</si>
  <si>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</si>
  <si>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</si>
  <si>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</si>
  <si>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</si>
  <si>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</si>
  <si>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</si>
  <si>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</si>
  <si>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</si>
  <si>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</si>
  <si>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</si>
  <si>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</si>
  <si>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</si>
  <si>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</si>
  <si>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</si>
  <si>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</si>
  <si>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</si>
  <si>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</si>
  <si>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</si>
  <si>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</si>
  <si>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</si>
  <si>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</si>
  <si>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</si>
  <si>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</si>
  <si>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</si>
  <si>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</si>
  <si>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</si>
  <si>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</si>
  <si>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</si>
  <si>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</si>
  <si>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</si>
  <si>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</si>
  <si>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</si>
  <si>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</si>
  <si>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</si>
  <si>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</si>
  <si>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</si>
  <si>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</si>
  <si>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</si>
  <si>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</si>
  <si>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</si>
  <si>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</si>
  <si>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</si>
  <si>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</si>
  <si>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</si>
  <si>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</si>
  <si>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</si>
  <si>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</si>
  <si>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</si>
  <si>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</si>
  <si>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</si>
  <si>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</si>
  <si>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</si>
  <si>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</si>
  <si>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</si>
  <si>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</si>
  <si>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</si>
  <si>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</si>
  <si>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</si>
  <si>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</si>
  <si>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</si>
  <si>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</si>
  <si>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</si>
  <si>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</si>
  <si>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</si>
  <si>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</si>
  <si>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</si>
  <si>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</si>
  <si>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</si>
  <si>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</si>
  <si>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</si>
  <si>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</si>
  <si>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</si>
  <si>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</si>
  <si>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</si>
  <si>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</si>
  <si>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</si>
  <si>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</si>
  <si>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</si>
  <si>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</si>
  <si>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</si>
  <si>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</si>
  <si>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</si>
  <si>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</si>
  <si>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</si>
  <si>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</si>
  <si>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</si>
  <si>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</si>
  <si>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</si>
  <si>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</si>
  <si>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</si>
  <si>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</si>
  <si>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</si>
  <si>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</si>
  <si>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</si>
  <si>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</si>
  <si>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</si>
  <si>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</si>
  <si>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</si>
  <si>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</si>
  <si>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</si>
  <si>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</si>
  <si>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</si>
  <si>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</si>
  <si>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</si>
  <si>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</si>
  <si>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</si>
  <si>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</si>
  <si>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</si>
  <si>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</si>
  <si>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</si>
  <si>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</si>
  <si>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</si>
  <si>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</si>
  <si>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</si>
  <si>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</si>
  <si>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</si>
  <si>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</si>
  <si>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</si>
  <si>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</si>
  <si>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</si>
  <si>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</si>
  <si>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</si>
  <si>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</si>
  <si>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</si>
  <si>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</si>
  <si>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</si>
  <si>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</si>
  <si>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</si>
  <si>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</si>
  <si>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</si>
  <si>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</si>
  <si>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</si>
  <si>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</si>
  <si>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</si>
  <si>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</si>
  <si>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</si>
  <si>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</si>
  <si>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</si>
  <si>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</si>
  <si>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</si>
  <si>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</si>
  <si>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</si>
  <si>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</si>
  <si>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</si>
  <si>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</si>
  <si>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</si>
  <si>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</si>
  <si>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</si>
  <si>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</si>
  <si>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</si>
  <si>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</si>
  <si>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</si>
  <si>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</si>
  <si>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</si>
  <si>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</si>
  <si>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</si>
  <si>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</si>
  <si>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</si>
  <si>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</si>
  <si>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</si>
  <si>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</si>
  <si>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</si>
  <si>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</si>
  <si>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</si>
  <si>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</si>
  <si>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</si>
  <si>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</si>
  <si>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</si>
  <si>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</si>
  <si>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</si>
  <si>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</si>
  <si>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</si>
  <si>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</si>
  <si>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</si>
  <si>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</si>
  <si>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</si>
  <si>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</si>
  <si>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</si>
  <si>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</si>
  <si>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</si>
  <si>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</si>
  <si>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</si>
  <si>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</si>
  <si>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</si>
  <si>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</si>
  <si>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</si>
  <si>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</si>
  <si>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</si>
  <si>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</si>
  <si>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</si>
  <si>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</si>
  <si>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</si>
  <si>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</si>
  <si>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</si>
  <si>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</si>
  <si>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</si>
  <si>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</si>
  <si>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</si>
  <si>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</si>
  <si>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</si>
  <si>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</si>
  <si>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</si>
  <si>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</si>
  <si>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</si>
  <si>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</si>
  <si>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</si>
  <si>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</si>
  <si>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</si>
  <si>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</si>
  <si>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</si>
  <si>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</si>
  <si>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</si>
  <si>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</si>
  <si>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</si>
  <si>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</si>
  <si>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</si>
  <si>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</si>
  <si>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</si>
  <si>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</si>
  <si>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</si>
  <si>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</si>
  <si>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</si>
  <si>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</si>
  <si>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</si>
  <si>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</si>
  <si>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</si>
  <si>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</si>
  <si>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</si>
  <si>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</si>
  <si>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</si>
  <si>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</si>
  <si>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</si>
  <si>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</si>
  <si>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</si>
  <si>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</si>
  <si>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</si>
  <si>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</si>
  <si>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</si>
  <si>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</si>
  <si>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</si>
  <si>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</si>
  <si>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</si>
  <si>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</si>
  <si>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</si>
  <si>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</si>
  <si>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</si>
  <si>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</si>
  <si>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</si>
  <si>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</si>
  <si>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</si>
  <si>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</si>
  <si>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</si>
  <si>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</si>
  <si>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</si>
  <si>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</si>
  <si>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</si>
  <si>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</si>
  <si>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</si>
  <si>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</si>
  <si>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</si>
  <si>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</si>
  <si>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</si>
  <si>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</si>
  <si>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</si>
  <si>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</si>
  <si>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</si>
  <si>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</si>
  <si>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</si>
  <si>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</si>
  <si>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</si>
  <si>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</si>
  <si>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</si>
  <si>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</si>
  <si>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</si>
  <si>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</si>
  <si>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</si>
  <si>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</si>
  <si>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</si>
  <si>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</si>
  <si>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</si>
  <si>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</si>
  <si>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</si>
  <si>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</si>
  <si>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</si>
  <si>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</si>
  <si>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</si>
  <si>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</si>
  <si>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</si>
  <si>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</si>
  <si>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</si>
  <si>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</si>
  <si>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</si>
  <si>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</si>
  <si>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</si>
  <si>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</si>
  <si>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</si>
  <si>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</si>
  <si>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</si>
  <si>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</si>
  <si>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</si>
  <si>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</si>
  <si>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</si>
  <si>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</si>
  <si>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</si>
  <si>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</si>
  <si>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</si>
  <si>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</si>
  <si>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</si>
  <si>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</si>
  <si>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</si>
  <si>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</si>
  <si>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</si>
  <si>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</si>
  <si>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</si>
  <si>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</si>
  <si>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</si>
  <si>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</si>
  <si>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</si>
  <si>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</si>
  <si>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</si>
  <si>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</si>
  <si>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</si>
  <si>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</si>
  <si>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</si>
  <si>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</si>
  <si>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</si>
  <si>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</si>
  <si>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</si>
  <si>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</si>
  <si>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</si>
  <si>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</si>
  <si>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</si>
  <si>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</si>
  <si>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</si>
  <si>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</si>
  <si>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</si>
  <si>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</si>
  <si>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</si>
  <si>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</si>
  <si>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</si>
  <si>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</si>
  <si>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</si>
  <si>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</si>
  <si>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</si>
  <si>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</si>
  <si>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</si>
  <si>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</si>
  <si>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</si>
  <si>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</si>
  <si>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</si>
  <si>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</si>
  <si>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</si>
  <si>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</si>
  <si>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</si>
  <si>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</si>
  <si>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</si>
  <si>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</si>
  <si>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</si>
  <si>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</si>
  <si>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</si>
  <si>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</si>
  <si>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</si>
  <si>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</si>
  <si>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</si>
  <si>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</si>
  <si>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</si>
  <si>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</si>
  <si>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</si>
  <si>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</si>
  <si>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</si>
  <si>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</si>
  <si>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</si>
  <si>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</si>
  <si>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</si>
  <si>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</si>
  <si>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</si>
  <si>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</si>
  <si>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</si>
  <si>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</si>
  <si>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</si>
  <si>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</si>
  <si>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</si>
  <si>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</si>
  <si>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</si>
  <si>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</si>
  <si>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</si>
  <si>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</si>
  <si>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</si>
  <si>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</si>
  <si>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</si>
  <si>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</si>
  <si>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</si>
  <si>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</si>
  <si>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</si>
  <si>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</si>
  <si>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</si>
  <si>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</si>
  <si>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</si>
  <si>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</si>
  <si>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</si>
  <si>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</si>
  <si>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</si>
  <si>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</si>
  <si>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</si>
  <si>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</si>
  <si>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</si>
  <si>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</si>
  <si>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</si>
  <si>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</si>
  <si>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</si>
  <si>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</si>
  <si>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</si>
  <si>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</si>
  <si>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</si>
  <si>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</si>
  <si>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</si>
  <si>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</si>
  <si>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</si>
  <si>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</si>
  <si>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</si>
  <si>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</si>
  <si>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</si>
  <si>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</si>
  <si>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</si>
  <si>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</si>
  <si>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</si>
  <si>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</si>
  <si>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</si>
  <si>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</si>
  <si>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</si>
  <si>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</si>
  <si>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</si>
  <si>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</si>
  <si>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</si>
  <si>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</si>
  <si>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</si>
  <si>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</si>
  <si>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</si>
  <si>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</si>
  <si>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</si>
  <si>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</si>
  <si>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</si>
  <si>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</si>
  <si>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</si>
  <si>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</si>
  <si>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</si>
  <si>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</si>
  <si>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</si>
  <si>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</si>
  <si>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</si>
  <si>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</si>
  <si>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</si>
  <si>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</si>
  <si>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</si>
  <si>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</si>
  <si>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</si>
  <si>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</si>
  <si>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</si>
  <si>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</si>
  <si>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</si>
  <si>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</si>
  <si>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</si>
  <si>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</si>
  <si>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</si>
  <si>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</si>
  <si>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</si>
  <si>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</si>
  <si>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</si>
  <si>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</si>
  <si>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</si>
  <si>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</si>
  <si>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</si>
  <si>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</si>
  <si>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</si>
  <si>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</si>
  <si>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</si>
  <si>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</si>
  <si>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</si>
  <si>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</si>
  <si>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</si>
  <si>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</si>
  <si>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</si>
  <si>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</si>
  <si>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</si>
  <si>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</si>
  <si>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</si>
  <si>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</si>
  <si>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</si>
  <si>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</si>
  <si>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</si>
  <si>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</si>
  <si>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</si>
  <si>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</si>
  <si>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</si>
  <si>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</si>
  <si>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</si>
  <si>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</si>
  <si>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</si>
  <si>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</si>
  <si>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</si>
  <si>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</si>
  <si>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</si>
  <si>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</si>
  <si>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</si>
  <si>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</si>
  <si>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</si>
  <si>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</si>
  <si>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</si>
  <si>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</si>
  <si>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</si>
  <si>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</si>
  <si>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</si>
  <si>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</si>
  <si>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</si>
  <si>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</si>
  <si>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</si>
  <si>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</si>
  <si>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</si>
  <si>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</si>
  <si>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</si>
  <si>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</si>
  <si>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</si>
  <si>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</si>
  <si>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</si>
  <si>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</si>
  <si>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</si>
  <si>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</si>
  <si>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</si>
  <si>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</si>
  <si>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</si>
  <si>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</si>
  <si>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</si>
  <si>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</si>
  <si>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</si>
  <si>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</si>
  <si>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</si>
  <si>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</si>
  <si>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</si>
  <si>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</si>
  <si>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</si>
  <si>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</si>
  <si>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</si>
  <si>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</si>
  <si>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</si>
  <si>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</si>
  <si>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</si>
  <si>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</si>
  <si>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</si>
  <si>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</si>
  <si>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</si>
  <si>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</si>
  <si>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</si>
  <si>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</si>
  <si>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</si>
  <si>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</si>
  <si>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</si>
  <si>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</si>
  <si>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</si>
  <si>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</si>
  <si>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</si>
  <si>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</si>
  <si>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</si>
  <si>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</si>
  <si>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</si>
  <si>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</si>
  <si>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</si>
  <si>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</si>
  <si>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</si>
  <si>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</si>
  <si>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</si>
  <si>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</si>
  <si>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</si>
  <si>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</si>
  <si>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</si>
  <si>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</si>
  <si>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</si>
  <si>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</si>
  <si>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</si>
  <si>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</si>
  <si>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</si>
  <si>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</si>
  <si>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</si>
  <si>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</si>
  <si>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</si>
  <si>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</si>
  <si>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</si>
  <si>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</si>
  <si>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</si>
  <si>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</si>
  <si>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</si>
  <si>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</si>
  <si>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</si>
  <si>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</si>
  <si>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</si>
  <si>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</si>
  <si>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</si>
  <si>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</si>
  <si>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</si>
  <si>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</si>
  <si>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</si>
  <si>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</si>
  <si>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</si>
  <si>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</si>
  <si>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</si>
  <si>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</si>
  <si>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</si>
  <si>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</si>
  <si>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</si>
  <si>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</si>
  <si>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</si>
  <si>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</si>
  <si>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</si>
  <si>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</si>
  <si>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</si>
  <si>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</si>
  <si>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</si>
  <si>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</si>
  <si>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</si>
  <si>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</si>
  <si>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</si>
  <si>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</si>
  <si>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</si>
  <si>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</si>
  <si>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</si>
  <si>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</si>
  <si>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</si>
  <si>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</si>
  <si>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</si>
  <si>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</si>
  <si>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</si>
  <si>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</si>
  <si>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</si>
  <si>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</si>
  <si>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</si>
  <si>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</si>
  <si>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</si>
  <si>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</si>
  <si>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</si>
  <si>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</si>
  <si>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</si>
  <si>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</si>
  <si>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</si>
  <si>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</si>
  <si>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</si>
  <si>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</si>
  <si>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</si>
  <si>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</si>
  <si>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</si>
  <si>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</si>
  <si>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</si>
  <si>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</si>
  <si>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</si>
  <si>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</si>
  <si>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</si>
  <si>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</si>
  <si>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</si>
  <si>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</si>
  <si>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</si>
  <si>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</si>
  <si>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</si>
  <si>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</si>
  <si>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</si>
  <si>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</si>
  <si>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</si>
  <si>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</si>
  <si>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</si>
  <si>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</si>
  <si>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</si>
  <si>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</si>
  <si>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</si>
  <si>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</si>
  <si>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</si>
  <si>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</si>
  <si>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</si>
  <si>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</si>
  <si>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</si>
  <si>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</si>
  <si>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</si>
  <si>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</si>
  <si>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</si>
  <si>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</si>
  <si>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</si>
  <si>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</si>
  <si>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</si>
  <si>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</si>
  <si>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</si>
  <si>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</si>
  <si>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</si>
  <si>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</si>
  <si>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</si>
  <si>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</si>
  <si>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</si>
  <si>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</si>
  <si>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</si>
  <si>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</si>
  <si>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</si>
  <si>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</si>
  <si>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</si>
  <si>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</si>
  <si>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</si>
  <si>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</si>
  <si>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</si>
  <si>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</si>
  <si>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</si>
  <si>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</si>
  <si>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</si>
  <si>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</si>
  <si>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</si>
  <si>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</si>
  <si>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</si>
  <si>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</si>
  <si>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</si>
  <si>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</si>
  <si>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</si>
  <si>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</si>
  <si>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</si>
  <si>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</si>
  <si>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</si>
  <si>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</si>
  <si>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</si>
  <si>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</si>
  <si>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</si>
  <si>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</si>
  <si>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</si>
  <si>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</si>
  <si>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</si>
  <si>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</si>
  <si>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</si>
  <si>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</si>
  <si>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</si>
  <si>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</si>
  <si>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</si>
  <si>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</si>
  <si>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</si>
  <si>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</si>
  <si>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</si>
  <si>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</si>
  <si>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</si>
  <si>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</si>
  <si>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</si>
  <si>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</si>
  <si>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</si>
  <si>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</si>
  <si>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</si>
  <si>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</si>
  <si>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</si>
  <si>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</si>
  <si>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</si>
  <si>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</si>
  <si>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</si>
  <si>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</si>
  <si>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</si>
  <si>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</si>
  <si>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</si>
  <si>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</si>
  <si>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</si>
  <si>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</si>
  <si>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</si>
  <si>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</si>
  <si>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</si>
  <si>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</si>
  <si>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</si>
  <si>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</si>
  <si>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</si>
  <si>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</si>
  <si>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</si>
  <si>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</si>
  <si>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</si>
  <si>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</si>
  <si>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</si>
  <si>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</si>
  <si>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</si>
  <si>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</si>
  <si>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</si>
  <si>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</si>
  <si>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</si>
  <si>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</si>
  <si>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</si>
  <si>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</si>
  <si>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</si>
  <si>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</si>
  <si>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</si>
  <si>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</si>
  <si>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</si>
  <si>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</si>
  <si>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</si>
  <si>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</si>
  <si>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</si>
  <si>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</si>
  <si>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</si>
  <si>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</si>
  <si>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</si>
  <si>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</si>
  <si>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</si>
  <si>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</si>
  <si>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</si>
  <si>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</si>
  <si>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</si>
  <si>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</si>
  <si>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</si>
  <si>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</si>
  <si>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</si>
  <si>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</si>
  <si>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</si>
  <si>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</si>
  <si>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</si>
  <si>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</si>
  <si>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</si>
  <si>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</si>
  <si>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</si>
  <si>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</si>
  <si>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</si>
  <si>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</si>
  <si>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</si>
  <si>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</si>
  <si>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</si>
  <si>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</si>
  <si>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</si>
  <si>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</si>
  <si>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</si>
  <si>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</si>
  <si>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</si>
  <si>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</si>
  <si>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</si>
  <si>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</si>
  <si>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</si>
  <si>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</si>
  <si>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</si>
  <si>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</si>
  <si>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</si>
  <si>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</si>
  <si>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</si>
  <si>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</si>
  <si>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</si>
  <si>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</si>
  <si>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</si>
  <si>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</si>
  <si>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</si>
  <si>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</si>
  <si>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</si>
  <si>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</si>
  <si>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</si>
  <si>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</si>
  <si>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</si>
  <si>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</si>
  <si>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</si>
  <si>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</si>
  <si>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</si>
  <si>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</si>
  <si>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</si>
  <si>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</si>
  <si>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</si>
  <si>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</si>
  <si>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</si>
  <si>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</si>
  <si>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</si>
  <si>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</si>
  <si>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</si>
  <si>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</si>
  <si>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</si>
  <si>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</si>
  <si>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</si>
  <si>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</si>
  <si>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</si>
  <si>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</si>
  <si>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</si>
  <si>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</si>
  <si>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</si>
  <si>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</si>
  <si>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</si>
  <si>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</si>
  <si>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</si>
  <si>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</si>
  <si>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</si>
  <si>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</si>
  <si>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</si>
  <si>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</si>
  <si>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</si>
  <si>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</si>
  <si>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</si>
  <si>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</si>
  <si>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</si>
  <si>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</si>
  <si>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</si>
  <si>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</si>
  <si>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</si>
  <si>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</si>
  <si>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</si>
  <si>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</si>
  <si>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</si>
  <si>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</si>
  <si>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</si>
  <si>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</si>
  <si>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</si>
  <si>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</si>
  <si>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</si>
  <si>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</si>
  <si>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</si>
  <si>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</si>
  <si>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</si>
  <si>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</si>
  <si>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</si>
  <si>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</si>
  <si>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</si>
  <si>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</si>
  <si>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</si>
  <si>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</si>
  <si>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</si>
  <si>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</si>
  <si>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</si>
  <si>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</si>
  <si>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</si>
  <si>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</si>
  <si>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</si>
  <si>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</si>
  <si>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</si>
  <si>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</si>
  <si>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</si>
  <si>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</si>
  <si>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</si>
  <si>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</si>
  <si>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</si>
  <si>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</si>
  <si>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</si>
  <si>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</si>
  <si>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</si>
  <si>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</si>
  <si>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</si>
  <si>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</si>
  <si>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</si>
  <si>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</si>
  <si>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</si>
  <si>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</si>
  <si>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</si>
  <si>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</si>
  <si>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</si>
  <si>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</si>
  <si>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</si>
  <si>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</si>
  <si>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</si>
  <si>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</si>
  <si>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</si>
  <si>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</si>
  <si>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</si>
  <si>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</si>
  <si>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</si>
  <si>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</si>
  <si>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</si>
  <si>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</si>
  <si>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</si>
  <si>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</si>
  <si>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</si>
  <si>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</si>
  <si>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</si>
  <si>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</si>
  <si>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</si>
  <si>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</si>
  <si>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</si>
  <si>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</si>
  <si>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</si>
  <si>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</si>
  <si>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</si>
  <si>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</si>
  <si>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</si>
  <si>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</si>
  <si>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</si>
  <si>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</si>
  <si>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</si>
  <si>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</si>
  <si>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</si>
  <si>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</si>
  <si>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</si>
  <si>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</si>
  <si>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</si>
  <si>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</si>
  <si>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</si>
  <si>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</si>
  <si>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</si>
  <si>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</si>
  <si>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</si>
  <si>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</si>
  <si>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</si>
  <si>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</si>
  <si>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</si>
  <si>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</si>
  <si>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</si>
  <si>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</si>
  <si>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</si>
  <si>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</si>
  <si>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</si>
  <si>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</si>
  <si>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</si>
  <si>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</si>
  <si>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</si>
  <si>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</si>
  <si>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</si>
  <si>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</si>
  <si>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</si>
  <si>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</si>
  <si>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</si>
  <si>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</si>
  <si>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</si>
  <si>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</si>
  <si>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</si>
  <si>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</si>
  <si>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</si>
  <si>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</si>
  <si>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</si>
  <si>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</si>
  <si>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</si>
  <si>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</si>
  <si>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</si>
  <si>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</si>
  <si>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</si>
  <si>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</si>
  <si>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</si>
  <si>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</si>
  <si>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</si>
  <si>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</si>
  <si>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</si>
  <si>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</si>
  <si>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</si>
  <si>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</si>
  <si>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</si>
  <si>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</si>
  <si>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</si>
  <si>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</si>
  <si>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</si>
  <si>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</si>
  <si>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</si>
  <si>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</si>
  <si>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</si>
  <si>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</si>
  <si>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</si>
  <si>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</si>
  <si>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</si>
  <si>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</si>
  <si>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</si>
  <si>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</si>
  <si>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</si>
  <si>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</si>
  <si>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</si>
  <si>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</si>
  <si>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</si>
  <si>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</si>
  <si>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</si>
  <si>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</si>
  <si>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</si>
  <si>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</si>
  <si>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</si>
  <si>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</si>
  <si>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</si>
  <si>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</si>
  <si>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</si>
  <si>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</si>
  <si>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</si>
  <si>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</si>
  <si>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</si>
  <si>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</si>
  <si>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</si>
  <si>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</si>
  <si>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</si>
  <si>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</si>
  <si>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</si>
  <si>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</si>
  <si>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</si>
  <si>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</si>
  <si>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</si>
  <si>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</si>
  <si>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</si>
  <si>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</si>
  <si>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</si>
  <si>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</si>
  <si>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</si>
  <si>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</si>
  <si>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</si>
  <si>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</si>
  <si>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</si>
  <si>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</si>
  <si>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</si>
  <si>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</si>
  <si>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</si>
  <si>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</si>
  <si>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</si>
  <si>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</si>
  <si>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</si>
  <si>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</si>
  <si>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</si>
  <si>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</si>
  <si>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</si>
  <si>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</si>
  <si>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</si>
  <si>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</si>
  <si>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</si>
  <si>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</si>
  <si>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</si>
  <si>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</si>
  <si>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</si>
  <si>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</si>
  <si>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</si>
  <si>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</si>
  <si>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</si>
  <si>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</si>
  <si>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</si>
  <si>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</si>
  <si>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</si>
  <si>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</si>
  <si>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</si>
  <si>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</si>
  <si>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</si>
  <si>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</si>
  <si>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</si>
  <si>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</si>
  <si>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</si>
  <si>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</si>
  <si>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</si>
  <si>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</si>
  <si>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</si>
  <si>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</si>
  <si>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</si>
  <si>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</si>
  <si>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</si>
  <si>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</si>
  <si>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</si>
  <si>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</si>
  <si>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</si>
  <si>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</si>
  <si>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</si>
  <si>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</si>
  <si>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</si>
  <si>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</si>
  <si>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</si>
  <si>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</si>
  <si>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</si>
  <si>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</si>
  <si>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</si>
  <si>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</si>
  <si>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</si>
  <si>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</si>
  <si>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</si>
  <si>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</si>
  <si>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</si>
  <si>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</si>
  <si>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</si>
  <si>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</si>
  <si>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</si>
  <si>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</si>
  <si>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</si>
  <si>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</si>
  <si>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</si>
  <si>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</si>
  <si>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</si>
  <si>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</si>
  <si>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</si>
  <si>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</si>
  <si>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</si>
  <si>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</si>
  <si>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</si>
  <si>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</si>
  <si>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</si>
  <si>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</si>
  <si>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</si>
  <si>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</si>
  <si>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</si>
  <si>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</si>
  <si>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</si>
  <si>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</si>
  <si>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</si>
  <si>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</si>
  <si>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</si>
  <si>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</si>
  <si>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</si>
  <si>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</si>
  <si>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</si>
  <si>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</si>
  <si>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</si>
  <si>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</si>
  <si>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</si>
  <si>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</si>
  <si>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</si>
  <si>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</si>
  <si>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</si>
  <si>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</si>
  <si>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</si>
  <si>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</si>
  <si>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</si>
  <si>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</si>
  <si>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</si>
  <si>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</si>
  <si>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</si>
  <si>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</si>
  <si>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</si>
  <si>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</si>
  <si>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</si>
  <si>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</si>
  <si>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</si>
  <si>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</si>
  <si>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</si>
  <si>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</si>
  <si>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</si>
  <si>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</si>
  <si>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</si>
  <si>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</si>
  <si>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</si>
  <si>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</si>
  <si>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</si>
  <si>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</si>
  <si>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</si>
  <si>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</si>
  <si>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</si>
  <si>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</si>
  <si>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</si>
  <si>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</si>
  <si>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</si>
  <si>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</si>
  <si>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</si>
  <si>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</si>
  <si>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</si>
  <si>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</si>
  <si>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</si>
  <si>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</si>
  <si>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</si>
  <si>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</si>
  <si>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</si>
  <si>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</si>
  <si>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</si>
  <si>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</si>
  <si>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</si>
  <si>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</si>
  <si>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</si>
  <si>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</si>
  <si>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</si>
  <si>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</si>
  <si>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</si>
  <si>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</si>
  <si>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</si>
  <si>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</si>
  <si>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</si>
  <si>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</si>
  <si>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</si>
  <si>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</si>
  <si>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</si>
  <si>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</si>
  <si>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</si>
  <si>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</si>
  <si>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</si>
  <si>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</si>
  <si>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</si>
  <si>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</si>
  <si>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</si>
  <si>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</si>
  <si>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</si>
  <si>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</si>
  <si>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</si>
  <si>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</si>
  <si>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</si>
  <si>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</si>
  <si>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</si>
  <si>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</si>
  <si>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</si>
  <si>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</si>
  <si>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</si>
  <si>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</si>
  <si>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</si>
  <si>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</si>
  <si>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</si>
  <si>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</si>
  <si>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</si>
  <si>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</si>
  <si>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</si>
  <si>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</si>
  <si>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</si>
  <si>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</si>
  <si>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</si>
  <si>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</si>
  <si>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</si>
  <si>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</si>
  <si>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</si>
  <si>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</si>
  <si>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</si>
  <si>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</si>
  <si>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</si>
  <si>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</si>
  <si>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</si>
  <si>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</si>
  <si>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</si>
  <si>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</si>
  <si>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</si>
  <si>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</si>
  <si>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</si>
  <si>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</si>
  <si>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</si>
  <si>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</si>
  <si>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</si>
  <si>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</si>
  <si>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</si>
  <si>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</si>
  <si>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</si>
  <si>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</si>
  <si>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</si>
  <si>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</si>
  <si>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</si>
  <si>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</si>
  <si>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</si>
  <si>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</si>
  <si>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</si>
  <si>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</si>
  <si>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</si>
  <si>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</si>
  <si>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</si>
  <si>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</si>
  <si>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</si>
  <si>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</si>
  <si>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</si>
  <si>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</si>
  <si>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</si>
  <si>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</si>
  <si>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</si>
  <si>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</si>
  <si>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</si>
  <si>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</si>
  <si>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</si>
  <si>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</si>
  <si>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</si>
  <si>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</si>
  <si>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</si>
  <si>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</si>
  <si>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</si>
  <si>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</si>
  <si>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</si>
  <si>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</si>
  <si>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</si>
  <si>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</si>
  <si>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</si>
  <si>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</si>
  <si>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</si>
  <si>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</si>
  <si>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</si>
  <si>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</si>
  <si>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</si>
  <si>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</si>
  <si>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</si>
  <si>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</si>
  <si>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</si>
  <si>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</si>
  <si>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</si>
  <si>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</si>
  <si>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</si>
  <si>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</si>
  <si>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</si>
  <si>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</si>
  <si>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</si>
  <si>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</si>
  <si>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</si>
  <si>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</si>
  <si>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</si>
  <si>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</si>
  <si>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</si>
  <si>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</si>
  <si>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</si>
  <si>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</si>
  <si>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</si>
  <si>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</si>
  <si>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</si>
  <si>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</si>
  <si>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</si>
  <si>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</si>
  <si>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</si>
  <si>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</si>
  <si>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</si>
  <si>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</si>
  <si>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</si>
  <si>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</si>
  <si>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</si>
  <si>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</si>
  <si>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</si>
  <si>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</si>
  <si>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</si>
  <si>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</si>
  <si>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</si>
  <si>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</si>
  <si>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</si>
  <si>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</si>
  <si>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</si>
  <si>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</si>
  <si>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</si>
  <si>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</si>
  <si>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</si>
  <si>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</si>
  <si>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</si>
  <si>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</si>
  <si>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</si>
  <si>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</si>
  <si>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</si>
  <si>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</si>
  <si>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</si>
  <si>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</si>
  <si>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</si>
  <si>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</si>
  <si>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</si>
  <si>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</si>
  <si>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</si>
  <si>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</si>
  <si>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</si>
  <si>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</si>
  <si>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</si>
  <si>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</si>
  <si>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</si>
  <si>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</si>
  <si>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</si>
  <si>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</si>
  <si>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</si>
  <si>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</si>
  <si>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</si>
  <si>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</si>
  <si>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</si>
  <si>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</si>
  <si>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</si>
  <si>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</si>
  <si>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</si>
  <si>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</si>
  <si>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</si>
  <si>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</si>
  <si>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</si>
  <si>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</si>
  <si>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</si>
  <si>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</si>
  <si>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</si>
  <si>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</si>
  <si>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</si>
  <si>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</si>
  <si>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</si>
  <si>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</si>
  <si>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</si>
  <si>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</si>
  <si>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</si>
  <si>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</si>
  <si>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</si>
  <si>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</si>
  <si>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</si>
  <si>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</si>
  <si>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</si>
  <si>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</si>
  <si>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</si>
  <si>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</si>
  <si>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</si>
  <si>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</si>
  <si>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</si>
  <si>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</si>
  <si>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</si>
  <si>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</si>
  <si>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</si>
  <si>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</si>
  <si>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</si>
  <si>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</si>
  <si>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</si>
  <si>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</si>
  <si>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</si>
  <si>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</si>
  <si>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</si>
  <si>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</si>
  <si>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</si>
  <si>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</si>
  <si>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</si>
  <si>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</si>
  <si>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</si>
  <si>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</si>
  <si>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</si>
  <si>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</si>
  <si>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</si>
  <si>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</si>
  <si>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</si>
  <si>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</si>
  <si>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</si>
  <si>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</si>
  <si>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</si>
  <si>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</si>
  <si>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</si>
  <si>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</si>
  <si>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</si>
  <si>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</si>
  <si>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</si>
  <si>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</si>
  <si>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</si>
  <si>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</si>
  <si>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</si>
  <si>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</si>
  <si>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</si>
  <si>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</si>
  <si>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</si>
  <si>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</si>
  <si>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</si>
  <si>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</si>
  <si>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</si>
  <si>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</si>
  <si>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</si>
  <si>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</si>
  <si>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</si>
  <si>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</si>
  <si>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</si>
  <si>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</si>
  <si>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</si>
  <si>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</si>
  <si>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</si>
  <si>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</si>
  <si>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</si>
  <si>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</si>
  <si>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</si>
  <si>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</si>
  <si>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</si>
  <si>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</si>
  <si>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</si>
  <si>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</si>
  <si>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</si>
  <si>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</si>
  <si>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</si>
  <si>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</si>
  <si>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</si>
  <si>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</si>
  <si>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</si>
  <si>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</si>
  <si>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</si>
  <si>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</si>
  <si>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</si>
  <si>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</si>
  <si>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</si>
  <si>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</si>
  <si>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</si>
  <si>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</si>
  <si>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</si>
  <si>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</si>
  <si>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</si>
  <si>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</si>
  <si>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</si>
  <si>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</si>
  <si>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</si>
  <si>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</si>
  <si>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</si>
  <si>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</si>
  <si>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</si>
  <si>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</si>
  <si>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</si>
  <si>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</si>
  <si>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</si>
  <si>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</si>
  <si>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</si>
  <si>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</si>
  <si>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</si>
  <si>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</si>
  <si>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</si>
  <si>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</si>
  <si>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</si>
  <si>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</si>
  <si>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</si>
  <si>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</si>
  <si>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</si>
  <si>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</si>
  <si>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</si>
  <si>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</si>
  <si>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</si>
  <si>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</si>
  <si>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</si>
  <si>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</si>
  <si>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</si>
  <si>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</si>
  <si>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</si>
  <si>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</si>
  <si>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</si>
  <si>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</si>
  <si>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</si>
  <si>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</si>
  <si>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</si>
  <si>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</si>
  <si>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</si>
  <si>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</si>
  <si>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</si>
  <si>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</si>
  <si>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</si>
  <si>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</si>
  <si>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</si>
  <si>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</si>
  <si>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</si>
  <si>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</si>
  <si>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</si>
  <si>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</si>
  <si>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</si>
  <si>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</si>
  <si>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</si>
  <si>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</si>
  <si>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</si>
  <si>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</si>
  <si>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</si>
  <si>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</si>
  <si>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</si>
  <si>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</si>
  <si>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</si>
  <si>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</si>
  <si>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</si>
  <si>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</si>
  <si>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</si>
  <si>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</si>
  <si>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</si>
  <si>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</si>
  <si>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</si>
  <si>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</si>
  <si>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</si>
  <si>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</si>
  <si>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</si>
  <si>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</si>
  <si>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</si>
  <si>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</si>
  <si>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</si>
  <si>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</si>
  <si>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</si>
  <si>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</si>
  <si>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</si>
  <si>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</si>
  <si>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</si>
  <si>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</si>
  <si>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</si>
  <si>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</si>
  <si>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</si>
  <si>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</si>
  <si>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</si>
  <si>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</si>
  <si>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</si>
  <si>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</si>
  <si>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</si>
  <si>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</si>
  <si>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</si>
  <si>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</si>
  <si>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</si>
  <si>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</si>
  <si>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</si>
  <si>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</si>
  <si>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</si>
  <si>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</si>
  <si>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</si>
  <si>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</si>
  <si>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</si>
  <si>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</si>
  <si>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</si>
  <si>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</si>
  <si>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</si>
  <si>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</si>
  <si>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</si>
  <si>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</si>
  <si>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</si>
  <si>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</si>
  <si>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</si>
  <si>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</si>
  <si>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</si>
  <si>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</si>
  <si>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</si>
  <si>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</si>
  <si>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</si>
  <si>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</si>
  <si>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</si>
  <si>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</si>
  <si>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</si>
  <si>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</si>
  <si>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</si>
  <si>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</si>
  <si>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</si>
  <si>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</si>
  <si>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</si>
  <si>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</si>
  <si>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</si>
  <si>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</si>
  <si>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</si>
  <si>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</si>
  <si>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</si>
  <si>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</si>
  <si>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</si>
  <si>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</si>
  <si>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</si>
  <si>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</si>
  <si>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</si>
  <si>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</si>
  <si>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</si>
  <si>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</si>
  <si>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</si>
  <si>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</si>
  <si>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</si>
  <si>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</si>
  <si>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</si>
  <si>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</si>
  <si>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</si>
  <si>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</si>
  <si>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</si>
  <si>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</si>
  <si>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</si>
  <si>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</si>
  <si>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</si>
  <si>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</si>
  <si>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</si>
  <si>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</si>
  <si>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</si>
  <si>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</si>
  <si>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</si>
  <si>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</si>
  <si>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</si>
  <si>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</si>
  <si>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</si>
  <si>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</si>
  <si>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</si>
  <si>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</si>
  <si>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</si>
  <si>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</si>
  <si>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</si>
  <si>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</si>
  <si>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</si>
  <si>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</si>
  <si>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</si>
  <si>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</si>
  <si>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</si>
  <si>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</si>
  <si>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</si>
  <si>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</si>
  <si>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</si>
  <si>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</si>
  <si>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</si>
  <si>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</si>
  <si>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</si>
  <si>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</si>
  <si>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</si>
  <si>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</si>
  <si>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</si>
  <si>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</si>
  <si>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</si>
  <si>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</si>
  <si>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</si>
  <si>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</si>
  <si>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</si>
  <si>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</si>
  <si>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</si>
  <si>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</si>
  <si>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</si>
  <si>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</si>
  <si>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</si>
  <si>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</si>
  <si>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</si>
  <si>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</si>
  <si>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</si>
  <si>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</si>
  <si>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</si>
  <si>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</si>
  <si>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</si>
  <si>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</si>
  <si>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</si>
  <si>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</si>
  <si>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</si>
  <si>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</si>
  <si>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</si>
  <si>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</si>
  <si>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</si>
  <si>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</si>
  <si>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</si>
  <si>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</si>
  <si>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</si>
  <si>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</si>
  <si>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</si>
  <si>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</si>
  <si>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</si>
  <si>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</si>
  <si>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</si>
  <si>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</si>
  <si>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</si>
  <si>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</si>
  <si>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</si>
  <si>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</si>
  <si>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</si>
  <si>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</si>
  <si>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</si>
  <si>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</si>
  <si>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</si>
  <si>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</si>
  <si>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</si>
  <si>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</si>
  <si>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</si>
  <si>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</si>
  <si>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</si>
  <si>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</si>
  <si>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</si>
  <si>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</si>
  <si>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</si>
  <si>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</si>
  <si>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</si>
  <si>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</si>
  <si>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</si>
  <si>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</si>
  <si>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</si>
  <si>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</si>
  <si>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</si>
  <si>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</si>
  <si>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</si>
  <si>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</si>
  <si>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</si>
  <si>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</si>
  <si>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</si>
  <si>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</si>
  <si>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</si>
  <si>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</si>
  <si>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</si>
  <si>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</si>
  <si>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</si>
  <si>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</si>
  <si>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</si>
  <si>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</si>
  <si>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</si>
  <si>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</si>
  <si>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</si>
  <si>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</si>
  <si>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</si>
  <si>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</si>
  <si>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</si>
  <si>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</si>
  <si>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</si>
  <si>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</si>
  <si>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</si>
  <si>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</si>
  <si>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</si>
  <si>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</si>
  <si>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</si>
  <si>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</si>
  <si>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</si>
  <si>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</si>
  <si>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</si>
  <si>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</si>
  <si>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</si>
  <si>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</si>
  <si>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</si>
  <si>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</si>
  <si>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</si>
  <si>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</si>
  <si>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</si>
  <si>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</si>
  <si>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</si>
  <si>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</si>
  <si>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</si>
  <si>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</si>
  <si>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</si>
  <si>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</si>
  <si>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</si>
  <si>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</si>
  <si>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</si>
  <si>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</si>
  <si>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</si>
  <si>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</si>
  <si>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</si>
  <si>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</si>
  <si>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</si>
  <si>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</si>
  <si>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</si>
  <si>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</si>
  <si>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</si>
  <si>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</si>
  <si>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</si>
  <si>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</si>
  <si>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</si>
  <si>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</si>
  <si>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</si>
  <si>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</si>
  <si>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</si>
  <si>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</si>
  <si>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</si>
  <si>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</si>
  <si>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</si>
  <si>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</si>
  <si>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</si>
  <si>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</si>
  <si>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</si>
  <si>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</si>
  <si>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</si>
  <si>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</si>
  <si>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</si>
  <si>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</si>
  <si>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</si>
  <si>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</si>
  <si>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</si>
  <si>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</si>
  <si>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</si>
  <si>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</si>
  <si>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</si>
  <si>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</si>
  <si>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</si>
  <si>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</si>
  <si>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</si>
  <si>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</si>
  <si>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</si>
  <si>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</si>
  <si>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</si>
  <si>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</si>
  <si>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</si>
  <si>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</si>
  <si>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</si>
  <si>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</si>
  <si>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</si>
  <si>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</si>
  <si>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</si>
  <si>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</si>
  <si>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</si>
  <si>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</si>
  <si>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</si>
  <si>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</si>
  <si>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</si>
  <si>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</si>
  <si>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</si>
  <si>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</si>
  <si>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</si>
  <si>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</si>
  <si>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</si>
  <si>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</si>
  <si>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</si>
  <si>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</si>
  <si>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</si>
  <si>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</si>
  <si>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</si>
  <si>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</si>
  <si>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</si>
  <si>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</si>
  <si>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</si>
  <si>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</si>
  <si>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</si>
  <si>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</si>
  <si>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</si>
  <si>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</si>
  <si>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</si>
  <si>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</si>
  <si>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</si>
  <si>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</si>
  <si>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</si>
  <si>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</si>
  <si>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</si>
  <si>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</si>
  <si>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</si>
  <si>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</si>
  <si>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</si>
  <si>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</si>
  <si>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</si>
  <si>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</si>
  <si>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</si>
  <si>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</si>
  <si>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</si>
  <si>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</si>
  <si>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</si>
  <si>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</si>
  <si>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</si>
  <si>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</si>
  <si>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</si>
  <si>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</si>
  <si>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</si>
  <si>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</si>
  <si>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</si>
  <si>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</si>
  <si>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</si>
  <si>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</si>
  <si>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</si>
  <si>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</si>
  <si>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</si>
  <si>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</si>
  <si>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</si>
  <si>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</si>
  <si>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</si>
  <si>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</si>
  <si>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</si>
  <si>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</si>
  <si>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</si>
  <si>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</si>
  <si>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</si>
  <si>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</si>
  <si>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</si>
  <si>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</si>
  <si>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</si>
  <si>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</si>
  <si>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</si>
  <si>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</si>
  <si>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</si>
  <si>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</si>
  <si>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</si>
  <si>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</si>
  <si>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</si>
  <si>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</si>
  <si>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</si>
  <si>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</si>
  <si>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</si>
  <si>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</si>
  <si>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</si>
  <si>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</si>
  <si>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</si>
  <si>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</si>
  <si>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</si>
  <si>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</si>
  <si>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</si>
  <si>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</si>
  <si>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</si>
  <si>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</si>
  <si>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</si>
  <si>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</si>
  <si>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</si>
  <si>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</si>
  <si>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</si>
  <si>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</si>
  <si>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</si>
  <si>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</si>
  <si>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</si>
  <si>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</si>
  <si>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</si>
  <si>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</si>
  <si>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</si>
  <si>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</si>
  <si>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</si>
  <si>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</si>
  <si>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</si>
  <si>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</si>
  <si>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</si>
  <si>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</si>
  <si>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</si>
  <si>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</si>
  <si>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</si>
  <si>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</si>
  <si>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</si>
  <si>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</si>
  <si>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</si>
  <si>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</si>
  <si>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</si>
  <si>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</si>
  <si>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</si>
  <si>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</si>
  <si>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</si>
  <si>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</si>
  <si>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</si>
  <si>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</si>
  <si>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</si>
  <si>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</si>
  <si>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</si>
  <si>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</si>
  <si>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</si>
  <si>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</si>
  <si>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</si>
  <si>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</si>
  <si>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</si>
  <si>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</si>
  <si>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</si>
  <si>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</si>
  <si>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</si>
  <si>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</si>
  <si>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</si>
  <si>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</si>
  <si>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</si>
  <si>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</si>
  <si>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</si>
  <si>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</si>
  <si>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</si>
  <si>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</si>
  <si>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</si>
  <si>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</si>
  <si>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</si>
  <si>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</si>
  <si>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</si>
  <si>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</si>
  <si>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</si>
  <si>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</si>
  <si>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</si>
  <si>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</si>
  <si>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</si>
  <si>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</si>
  <si>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</si>
  <si>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</si>
  <si>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</si>
  <si>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</si>
  <si>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</si>
  <si>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</si>
  <si>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</si>
  <si>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</si>
  <si>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</si>
  <si>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</si>
  <si>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</si>
  <si>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</si>
  <si>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</si>
  <si>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</si>
  <si>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</si>
  <si>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</si>
  <si>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</si>
  <si>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</si>
  <si>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</si>
  <si>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</si>
  <si>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</si>
  <si>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</si>
  <si>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</si>
  <si>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</si>
  <si>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</si>
  <si>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</si>
  <si>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</si>
  <si>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</si>
  <si>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</si>
  <si>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</si>
  <si>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</si>
  <si>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</si>
  <si>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</si>
  <si>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</si>
  <si>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</si>
  <si>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</si>
  <si>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</si>
  <si>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</si>
  <si>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</si>
  <si>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</si>
  <si>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</si>
  <si>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</si>
  <si>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</si>
  <si>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</si>
  <si>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</si>
  <si>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</si>
  <si>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</si>
  <si>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</si>
  <si>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</si>
  <si>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</si>
  <si>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</si>
  <si>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</si>
  <si>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</si>
  <si>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</si>
  <si>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</si>
  <si>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</si>
  <si>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</si>
  <si>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</si>
  <si>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</si>
  <si>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</si>
  <si>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</si>
  <si>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</si>
  <si>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</si>
  <si>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</si>
  <si>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</si>
  <si>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</si>
  <si>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</si>
  <si>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</si>
  <si>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</si>
  <si>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</si>
  <si>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</si>
  <si>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</si>
  <si>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</si>
  <si>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</si>
  <si>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</si>
  <si>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</si>
  <si>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</si>
  <si>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</si>
  <si>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</si>
  <si>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</si>
  <si>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</si>
  <si>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</si>
  <si>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</si>
  <si>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</si>
  <si>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</si>
  <si>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</si>
  <si>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</si>
  <si>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</si>
  <si>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</si>
  <si>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</si>
  <si>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</si>
  <si>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</si>
  <si>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</si>
  <si>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</si>
  <si>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</si>
  <si>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</si>
  <si>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</si>
  <si>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</si>
  <si>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</si>
  <si>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</si>
  <si>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</si>
  <si>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</si>
  <si>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</si>
  <si>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</si>
  <si>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</si>
  <si>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</si>
  <si>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</si>
  <si>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</si>
  <si>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</si>
  <si>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</si>
  <si>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</si>
  <si>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</si>
  <si>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</si>
  <si>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</si>
  <si>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</si>
  <si>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</si>
  <si>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</si>
  <si>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</si>
  <si>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</si>
  <si>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</si>
  <si>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</si>
  <si>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</si>
  <si>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</si>
  <si>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</si>
  <si>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</si>
  <si>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</si>
  <si>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</si>
  <si>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</si>
  <si>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</si>
  <si>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</si>
  <si>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</si>
  <si>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</si>
  <si>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</si>
  <si>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</si>
  <si>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</si>
  <si>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</si>
  <si>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</si>
  <si>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</si>
  <si>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</si>
  <si>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</si>
  <si>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</si>
  <si>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</si>
  <si>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</si>
  <si>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</si>
  <si>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</si>
  <si>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</si>
  <si>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</si>
  <si>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</si>
  <si>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</si>
  <si>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</si>
  <si>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</si>
  <si>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</si>
  <si>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</si>
  <si>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</si>
  <si>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</si>
  <si>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</si>
  <si>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</si>
  <si>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</si>
  <si>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</si>
  <si>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</si>
  <si>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</si>
  <si>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</si>
  <si>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</si>
  <si>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</si>
  <si>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</si>
  <si>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</si>
  <si>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</si>
  <si>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</si>
  <si>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</si>
  <si>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</si>
  <si>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</si>
  <si>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</si>
  <si>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</si>
  <si>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</si>
  <si>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</si>
  <si>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</si>
  <si>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</si>
  <si>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</si>
  <si>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</si>
  <si>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</si>
  <si>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</si>
  <si>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</si>
  <si>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</si>
  <si>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</si>
  <si>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</si>
  <si>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</si>
  <si>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</si>
  <si>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</si>
  <si>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</si>
  <si>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</si>
  <si>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</si>
  <si>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</si>
  <si>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</si>
  <si>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</si>
  <si>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</si>
  <si>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</si>
  <si>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</si>
  <si>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</si>
  <si>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</si>
  <si>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</si>
  <si>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</si>
  <si>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</si>
  <si>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</si>
  <si>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</si>
  <si>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</si>
  <si>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</si>
  <si>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</si>
  <si>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</si>
  <si>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</si>
  <si>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</si>
  <si>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</si>
  <si>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</si>
  <si>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</si>
  <si>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</si>
  <si>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</si>
  <si>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</si>
  <si>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</si>
  <si>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</si>
  <si>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</si>
  <si>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</si>
  <si>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</si>
  <si>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</si>
  <si>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</si>
  <si>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</si>
  <si>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</si>
  <si>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</si>
  <si>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</si>
  <si>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</si>
  <si>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</si>
  <si>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</si>
  <si>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</si>
  <si>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</si>
  <si>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</si>
  <si>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</si>
  <si>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</si>
  <si>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</si>
  <si>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</si>
  <si>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</si>
  <si>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</si>
  <si>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</si>
  <si>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</si>
  <si>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</si>
  <si>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</si>
  <si>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</si>
  <si>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</si>
  <si>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</si>
  <si>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</si>
  <si>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</si>
  <si>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</si>
  <si>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</si>
  <si>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</si>
  <si>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</si>
  <si>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</si>
  <si>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</si>
  <si>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</si>
  <si>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</si>
  <si>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</si>
  <si>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</si>
  <si>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</si>
  <si>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</si>
  <si>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</si>
  <si>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</si>
  <si>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</si>
  <si>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</si>
  <si>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</si>
  <si>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</si>
  <si>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</si>
  <si>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</si>
  <si>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</si>
  <si>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</si>
  <si>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</si>
  <si>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</si>
  <si>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</si>
  <si>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</si>
  <si>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</si>
  <si>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</si>
  <si>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</si>
  <si>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</si>
  <si>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</si>
  <si>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</si>
  <si>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</si>
  <si>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</si>
  <si>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</si>
  <si>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</si>
  <si>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</si>
  <si>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</si>
  <si>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</si>
  <si>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</si>
  <si>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</si>
  <si>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</si>
  <si>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</si>
  <si>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</si>
  <si>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</si>
  <si>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</si>
  <si>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</si>
  <si>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</si>
  <si>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</si>
  <si>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</si>
  <si>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</si>
  <si>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</si>
  <si>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</si>
  <si>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</si>
  <si>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</si>
  <si>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</si>
  <si>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</si>
  <si>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</si>
  <si>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</si>
  <si>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</si>
  <si>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</si>
  <si>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</si>
  <si>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</si>
  <si>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</si>
  <si>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</si>
  <si>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</si>
  <si>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</si>
  <si>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</si>
  <si>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</si>
  <si>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</si>
  <si>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</si>
  <si>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</si>
  <si>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</si>
  <si>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</si>
  <si>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</si>
  <si>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</si>
  <si>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</si>
  <si>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</si>
  <si>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</si>
  <si>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</si>
  <si>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</si>
  <si>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</si>
  <si>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</si>
  <si>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</si>
  <si>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</si>
  <si>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</si>
  <si>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</si>
  <si>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</si>
  <si>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</si>
  <si>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</si>
  <si>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</si>
  <si>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</si>
  <si>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</si>
  <si>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</si>
  <si>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</si>
  <si>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</si>
  <si>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</si>
  <si>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</si>
  <si>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</si>
  <si>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</si>
  <si>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</si>
  <si>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</si>
  <si>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</si>
  <si>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</si>
  <si>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</si>
  <si>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</si>
  <si>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</si>
  <si>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</si>
  <si>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</si>
  <si>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</si>
  <si>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</si>
  <si>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</si>
  <si>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</si>
  <si>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</si>
  <si>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</si>
  <si>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</si>
  <si>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</si>
  <si>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</si>
  <si>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</si>
  <si>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</si>
  <si>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</si>
  <si>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</si>
  <si>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</si>
  <si>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</si>
  <si>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</si>
  <si>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</si>
  <si>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</si>
  <si>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</si>
  <si>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</si>
  <si>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</si>
  <si>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</si>
  <si>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</si>
  <si>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</si>
  <si>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</si>
  <si>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</si>
  <si>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</si>
  <si>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</si>
  <si>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</si>
  <si>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</si>
  <si>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</si>
  <si>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</si>
  <si>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</si>
  <si>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</si>
  <si>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</si>
  <si>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</si>
  <si>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</si>
  <si>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</si>
  <si>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</si>
  <si>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</si>
  <si>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</si>
  <si>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</si>
  <si>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</si>
  <si>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</si>
  <si>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</si>
  <si>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</si>
  <si>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</si>
  <si>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</si>
  <si>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</si>
  <si>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</si>
  <si>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</si>
  <si>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</si>
  <si>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</si>
  <si>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</si>
  <si>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</si>
  <si>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</si>
  <si>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</si>
  <si>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</si>
  <si>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</si>
  <si>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</si>
  <si>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</si>
  <si>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</si>
  <si>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</si>
  <si>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</si>
  <si>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</si>
  <si>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</si>
  <si>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</si>
  <si>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</si>
  <si>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</si>
  <si>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</si>
  <si>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</si>
  <si>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</si>
  <si>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</si>
  <si>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</si>
  <si>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</si>
  <si>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</si>
  <si>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</si>
  <si>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</si>
  <si>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</si>
  <si>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</si>
  <si>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</si>
  <si>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</si>
  <si>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</si>
  <si>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</si>
  <si>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</si>
  <si>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</si>
  <si>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</si>
  <si>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</si>
  <si>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</si>
  <si>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</si>
  <si>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</si>
  <si>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</si>
  <si>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</si>
  <si>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</si>
  <si>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</si>
  <si>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</si>
  <si>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</si>
  <si>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</si>
  <si>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</si>
  <si>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</si>
  <si>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</si>
  <si>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</si>
  <si>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</si>
  <si>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</si>
  <si>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</si>
  <si>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</si>
  <si>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</si>
  <si>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</si>
  <si>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</si>
  <si>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</si>
  <si>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</si>
  <si>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</si>
  <si>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</si>
  <si>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</si>
  <si>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</si>
  <si>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</si>
  <si>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</si>
  <si>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</si>
  <si>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</si>
  <si>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</si>
  <si>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</si>
  <si>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</si>
  <si>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</si>
  <si>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</si>
  <si>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</si>
  <si>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</si>
  <si>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</si>
  <si>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</si>
  <si>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</si>
  <si>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</si>
  <si>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</si>
  <si>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</si>
  <si>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</si>
  <si>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</si>
  <si>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</si>
  <si>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</si>
  <si>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</si>
  <si>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</si>
  <si>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</si>
  <si>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</si>
  <si>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</si>
  <si>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</si>
  <si>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</si>
  <si>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</si>
  <si>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</si>
  <si>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</si>
  <si>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</si>
  <si>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</si>
  <si>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</si>
  <si>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</si>
  <si>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</si>
  <si>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</si>
  <si>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</si>
  <si>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</si>
  <si>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</si>
  <si>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</si>
  <si>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</si>
  <si>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</si>
  <si>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</si>
  <si>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</si>
  <si>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</si>
  <si>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</si>
  <si>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</si>
  <si>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</si>
  <si>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</si>
  <si>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</si>
  <si>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</si>
  <si>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</si>
  <si>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</si>
  <si>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</si>
  <si>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</si>
  <si>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</si>
  <si>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</si>
  <si>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</si>
  <si>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</si>
  <si>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</si>
  <si>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</si>
  <si>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</si>
  <si>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</si>
  <si>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</si>
  <si>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</si>
  <si>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</si>
  <si>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</si>
  <si>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</si>
  <si>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</si>
  <si>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</si>
  <si>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</si>
  <si>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</si>
  <si>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</si>
  <si>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</si>
  <si>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</si>
  <si>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</si>
  <si>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</si>
  <si>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</si>
  <si>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</si>
  <si>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</si>
  <si>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</si>
  <si>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</si>
  <si>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</si>
  <si>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</si>
  <si>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</si>
  <si>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</si>
  <si>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</si>
  <si>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</si>
  <si>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</si>
  <si>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</si>
  <si>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</si>
  <si>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</si>
  <si>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</si>
  <si>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</si>
  <si>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</si>
  <si>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</si>
  <si>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</si>
  <si>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</si>
  <si>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</si>
  <si>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</si>
  <si>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</si>
  <si>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</si>
  <si>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</si>
  <si>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</si>
  <si>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</si>
  <si>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</si>
  <si>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</si>
  <si>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</si>
  <si>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</si>
  <si>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</si>
  <si>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</si>
  <si>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</si>
  <si>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</si>
  <si>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</si>
  <si>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</si>
  <si>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</si>
  <si>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</si>
  <si>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</si>
  <si>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</si>
  <si>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</si>
  <si>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</si>
  <si>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</si>
  <si>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</si>
  <si>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</si>
  <si>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</si>
  <si>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</si>
  <si>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</si>
  <si>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</si>
  <si>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</si>
  <si>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</si>
  <si>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</si>
  <si>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</si>
  <si>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</si>
  <si>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</si>
  <si>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</si>
  <si>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</si>
  <si>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</si>
  <si>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</si>
  <si>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</si>
  <si>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</si>
  <si>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</si>
  <si>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</si>
  <si>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</si>
  <si>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</si>
  <si>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</si>
  <si>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</si>
  <si>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</si>
  <si>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</si>
  <si>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</si>
  <si>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</si>
  <si>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</si>
  <si>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</si>
  <si>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</si>
  <si>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</si>
  <si>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</si>
  <si>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</si>
  <si>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</si>
  <si>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</si>
  <si>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</si>
  <si>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</si>
  <si>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</si>
  <si>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</si>
  <si>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</si>
  <si>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</si>
  <si>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</si>
  <si>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</si>
  <si>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</si>
  <si>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</si>
  <si>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</si>
  <si>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</si>
  <si>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</si>
  <si>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</si>
  <si>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</si>
  <si>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</si>
  <si>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</si>
  <si>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</si>
  <si>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</si>
  <si>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</si>
  <si>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</si>
  <si>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</si>
  <si>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</si>
  <si>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</si>
  <si>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</si>
  <si>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</si>
  <si>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</si>
  <si>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</si>
  <si>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</si>
  <si>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</si>
  <si>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</si>
  <si>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</si>
  <si>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</si>
  <si>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</si>
  <si>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</si>
  <si>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</si>
  <si>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</si>
  <si>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</si>
  <si>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</si>
  <si>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</si>
  <si>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</si>
  <si>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</si>
  <si>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</si>
  <si>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</si>
  <si>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</si>
  <si>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</si>
  <si>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</si>
  <si>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</si>
  <si>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</si>
  <si>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</si>
  <si>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</si>
  <si>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</si>
  <si>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</si>
  <si>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</si>
  <si>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</si>
  <si>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</si>
  <si>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</si>
  <si>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</si>
  <si>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</si>
  <si>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</si>
  <si>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</si>
  <si>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</si>
  <si>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</si>
  <si>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</si>
  <si>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</si>
  <si>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</si>
  <si>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</si>
  <si>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</si>
  <si>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</si>
  <si>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</si>
  <si>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</si>
  <si>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</si>
  <si>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</si>
  <si>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</si>
  <si>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</si>
  <si>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</si>
  <si>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</si>
  <si>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</si>
  <si>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</si>
  <si>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</si>
  <si>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</si>
  <si>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</si>
  <si>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</si>
  <si>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</si>
  <si>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</si>
  <si>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</si>
  <si>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</si>
  <si>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</si>
  <si>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</si>
  <si>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</si>
  <si>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</si>
  <si>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</si>
  <si>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</si>
  <si>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</si>
  <si>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</si>
  <si>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</si>
  <si>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</si>
  <si>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</si>
  <si>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</si>
  <si>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</si>
  <si>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</si>
  <si>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</si>
  <si>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</si>
  <si>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</si>
  <si>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</si>
  <si>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</si>
  <si>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</si>
  <si>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</si>
  <si>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</si>
  <si>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</si>
  <si>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</si>
  <si>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</si>
  <si>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</si>
  <si>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</si>
  <si>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</si>
  <si>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</si>
  <si>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</si>
  <si>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</si>
  <si>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</si>
  <si>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</si>
  <si>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</si>
  <si>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</si>
  <si>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</si>
  <si>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</si>
  <si>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</si>
  <si>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</si>
  <si>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</si>
  <si>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</si>
  <si>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</si>
  <si>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</si>
  <si>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</si>
  <si>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</si>
  <si>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</si>
  <si>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</si>
  <si>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</si>
  <si>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</si>
  <si>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</si>
  <si>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</si>
  <si>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</si>
  <si>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</si>
  <si>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</si>
  <si>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</si>
  <si>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</si>
  <si>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</si>
  <si>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</si>
  <si>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</si>
  <si>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</si>
  <si>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</si>
  <si>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</si>
  <si>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</si>
  <si>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</si>
  <si>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</si>
  <si>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</si>
  <si>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</si>
  <si>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</si>
  <si>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</si>
  <si>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</si>
  <si>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</si>
  <si>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</si>
  <si>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</si>
  <si>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</si>
  <si>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</si>
  <si>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</si>
  <si>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</si>
  <si>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</si>
  <si>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</si>
  <si>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</si>
  <si>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</si>
  <si>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</si>
  <si>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</si>
  <si>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</si>
  <si>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</si>
  <si>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</si>
  <si>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</si>
  <si>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</si>
  <si>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</si>
  <si>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</si>
  <si>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</si>
  <si>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</si>
  <si>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</si>
  <si>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</si>
  <si>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</si>
  <si>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</si>
  <si>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</si>
  <si>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</si>
  <si>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</si>
  <si>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</si>
  <si>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</si>
  <si>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</si>
  <si>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</si>
  <si>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</si>
  <si>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</si>
  <si>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</si>
  <si>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</si>
  <si>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</si>
  <si>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</si>
  <si>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</si>
  <si>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</si>
  <si>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</si>
  <si>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</si>
  <si>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</si>
  <si>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</si>
  <si>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</si>
  <si>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</si>
  <si>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</si>
  <si>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</si>
  <si>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</si>
  <si>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</si>
  <si>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</si>
  <si>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</si>
  <si>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</si>
  <si>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</si>
  <si>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</si>
  <si>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</si>
  <si>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</si>
  <si>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</si>
  <si>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</si>
  <si>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</si>
  <si>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</si>
  <si>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</si>
  <si>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</si>
  <si>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</si>
  <si>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</si>
  <si>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</si>
  <si>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</si>
  <si>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</si>
  <si>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</si>
  <si>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</si>
  <si>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</si>
  <si>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</si>
  <si>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</si>
  <si>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</si>
  <si>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</si>
  <si>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</si>
  <si>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</si>
  <si>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</si>
  <si>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</si>
  <si>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</si>
  <si>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</si>
  <si>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</si>
  <si>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</si>
  <si>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</si>
  <si>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</si>
  <si>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</si>
  <si>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</si>
  <si>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</si>
  <si>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</si>
  <si>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</si>
  <si>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</si>
  <si>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</si>
  <si>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</si>
  <si>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</si>
  <si>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</si>
  <si>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</si>
  <si>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</si>
  <si>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</si>
  <si>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</si>
  <si>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</si>
  <si>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</si>
  <si>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</si>
  <si>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</si>
  <si>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</si>
  <si>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</si>
  <si>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</si>
  <si>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</si>
  <si>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</si>
  <si>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</si>
  <si>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</si>
  <si>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</si>
  <si>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</si>
  <si>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</si>
  <si>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</si>
  <si>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</si>
  <si>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</si>
  <si>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</si>
  <si>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</si>
  <si>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</si>
  <si>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</si>
  <si>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</si>
  <si>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</si>
  <si>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</si>
  <si>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</si>
  <si>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</si>
  <si>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</si>
  <si>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</si>
  <si>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</si>
  <si>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</si>
  <si>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</si>
  <si>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</si>
  <si>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</si>
  <si>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</si>
  <si>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</si>
  <si>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</si>
  <si>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</si>
  <si>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</si>
  <si>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</si>
  <si>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</si>
  <si>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</si>
  <si>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</si>
  <si>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</si>
  <si>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</si>
  <si>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</si>
  <si>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</si>
  <si>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</si>
  <si>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</si>
  <si>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</si>
  <si>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</si>
  <si>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</si>
  <si>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</si>
  <si>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</si>
  <si>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</si>
  <si>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</si>
  <si>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</si>
  <si>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</si>
  <si>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</si>
  <si>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</si>
  <si>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</si>
  <si>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</si>
  <si>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</si>
  <si>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</si>
  <si>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</si>
  <si>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</si>
  <si>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</si>
  <si>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</si>
  <si>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</si>
  <si>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</si>
  <si>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</si>
  <si>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</si>
  <si>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</si>
  <si>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</si>
  <si>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</si>
  <si>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</si>
  <si>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</si>
  <si>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</si>
  <si>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</si>
  <si>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</si>
  <si>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</si>
  <si>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</si>
  <si>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</si>
  <si>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</si>
  <si>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</si>
  <si>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</si>
  <si>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</si>
  <si>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</si>
  <si>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</si>
  <si>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</si>
  <si>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</si>
  <si>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</si>
  <si>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</si>
  <si>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</si>
  <si>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</si>
  <si>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</si>
  <si>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</si>
  <si>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</si>
  <si>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</si>
  <si>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</si>
  <si>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</si>
  <si>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</si>
  <si>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</si>
  <si>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</si>
  <si>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</si>
  <si>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</si>
  <si>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</si>
  <si>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</si>
  <si>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</si>
  <si>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</si>
  <si>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</si>
  <si>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</si>
  <si>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</si>
  <si>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</si>
  <si>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</si>
  <si>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</si>
  <si>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</si>
  <si>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</si>
  <si>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</si>
  <si>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</si>
  <si>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</si>
  <si>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</si>
  <si>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</si>
  <si>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</si>
  <si>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</si>
  <si>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</si>
  <si>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</si>
  <si>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</si>
  <si>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</si>
  <si>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</si>
  <si>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</si>
  <si>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</si>
  <si>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</si>
  <si>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</si>
  <si>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</si>
  <si>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</si>
  <si>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</si>
  <si>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</si>
  <si>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</si>
  <si>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</si>
  <si>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</si>
  <si>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</si>
  <si>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</si>
  <si>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</si>
  <si>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</si>
  <si>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</si>
  <si>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</si>
  <si>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</si>
  <si>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</si>
  <si>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</si>
  <si>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</si>
  <si>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</si>
  <si>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</si>
  <si>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</si>
  <si>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</si>
  <si>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</si>
  <si>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</si>
  <si>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</si>
  <si>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</si>
  <si>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</si>
  <si>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</si>
  <si>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</si>
  <si>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</si>
  <si>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</si>
  <si>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</si>
  <si>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</si>
  <si>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</si>
  <si>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</si>
  <si>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</si>
  <si>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</si>
  <si>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</si>
  <si>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</si>
  <si>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</si>
  <si>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</si>
  <si>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</si>
  <si>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</si>
  <si>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</si>
  <si>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</si>
  <si>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</si>
  <si>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</si>
  <si>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</si>
  <si>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</si>
  <si>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</si>
  <si>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</si>
  <si>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</si>
  <si>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</si>
  <si>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</si>
  <si>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</si>
  <si>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</si>
  <si>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</si>
  <si>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</si>
  <si>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</si>
  <si>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</si>
  <si>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</si>
  <si>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</si>
  <si>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</si>
  <si>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</si>
  <si>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</si>
  <si>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</si>
  <si>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</si>
  <si>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</si>
  <si>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</si>
  <si>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</si>
  <si>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</si>
  <si>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</si>
  <si>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</si>
  <si>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</si>
  <si>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</si>
  <si>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</si>
  <si>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</si>
  <si>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</si>
  <si>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</si>
  <si>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</si>
  <si>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</si>
  <si>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</si>
  <si>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</si>
  <si>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</si>
  <si>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</si>
  <si>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</si>
  <si>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</si>
  <si>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</si>
  <si>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</si>
  <si>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</si>
  <si>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</si>
  <si>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</si>
  <si>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</si>
  <si>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</si>
  <si>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</si>
  <si>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</si>
  <si>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</si>
  <si>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</si>
  <si>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</si>
  <si>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</si>
  <si>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</si>
  <si>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</si>
  <si>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</si>
  <si>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</si>
  <si>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</si>
  <si>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</si>
  <si>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</si>
  <si>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</si>
  <si>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</si>
  <si>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</si>
  <si>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</si>
  <si>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</si>
  <si>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</si>
  <si>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</si>
  <si>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</si>
  <si>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</si>
  <si>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</si>
  <si>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</si>
  <si>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</si>
  <si>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</si>
  <si>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</si>
  <si>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</si>
  <si>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</si>
  <si>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</si>
  <si>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</si>
  <si>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</si>
  <si>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</si>
  <si>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</si>
  <si>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</si>
  <si>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</si>
  <si>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</si>
  <si>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</si>
  <si>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</si>
  <si>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</si>
  <si>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</si>
  <si>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</si>
  <si>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</si>
  <si>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</si>
  <si>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</si>
  <si>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</si>
  <si>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</si>
  <si>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</si>
  <si>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</si>
  <si>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</si>
  <si>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</si>
  <si>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</si>
  <si>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</si>
  <si>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</si>
  <si>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</si>
  <si>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</si>
  <si>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</si>
  <si>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</si>
  <si>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</si>
  <si>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</si>
  <si>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</si>
  <si>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</si>
  <si>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</si>
  <si>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</si>
  <si>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</si>
  <si>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</si>
  <si>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</si>
  <si>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</si>
  <si>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</si>
  <si>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</si>
  <si>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</si>
  <si>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</si>
  <si>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</si>
  <si>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</si>
  <si>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</si>
  <si>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</si>
  <si>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</si>
  <si>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</si>
  <si>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</si>
  <si>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</si>
  <si>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</si>
  <si>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</si>
  <si>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</si>
  <si>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</si>
  <si>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</si>
  <si>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</si>
  <si>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</si>
  <si>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</si>
  <si>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</si>
  <si>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</si>
  <si>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</si>
  <si>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</si>
  <si>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</si>
  <si>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</si>
  <si>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</si>
  <si>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</si>
  <si>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</si>
  <si>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</si>
  <si>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</si>
  <si>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</si>
  <si>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</si>
  <si>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</si>
  <si>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</si>
  <si>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</si>
  <si>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</si>
  <si>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</si>
  <si>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</si>
  <si>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</si>
  <si>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</si>
  <si>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</si>
  <si>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</si>
  <si>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</si>
  <si>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</si>
  <si>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</si>
  <si>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</si>
  <si>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</si>
  <si>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</si>
  <si>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</si>
  <si>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</si>
  <si>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</si>
  <si>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</si>
  <si>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</si>
  <si>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</si>
  <si>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</si>
  <si>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</si>
  <si>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</si>
  <si>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</si>
  <si>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</si>
  <si>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</si>
  <si>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</si>
  <si>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</si>
  <si>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</si>
  <si>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</si>
  <si>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</si>
  <si>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</si>
  <si>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</si>
  <si>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</si>
  <si>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</si>
  <si>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</si>
  <si>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</si>
  <si>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</si>
  <si>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</si>
  <si>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</si>
  <si>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</si>
  <si>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</si>
  <si>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</si>
  <si>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</si>
  <si>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</si>
  <si>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</si>
  <si>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</si>
  <si>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</si>
  <si>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</si>
  <si>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</si>
  <si>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</si>
  <si>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</si>
  <si>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</si>
  <si>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</si>
  <si>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</si>
  <si>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</si>
  <si>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</si>
  <si>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</si>
  <si>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</si>
  <si>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</si>
  <si>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</si>
  <si>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</si>
  <si>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</si>
  <si>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</si>
  <si>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</si>
  <si>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</si>
  <si>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</si>
  <si>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</si>
  <si>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</si>
  <si>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</si>
  <si>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</si>
  <si>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</si>
  <si>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</si>
  <si>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</si>
  <si>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</si>
  <si>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</si>
  <si>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</si>
  <si>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</si>
  <si>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</si>
  <si>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</si>
  <si>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</si>
  <si>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</si>
  <si>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</si>
  <si>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</si>
  <si>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</si>
  <si>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</si>
  <si>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</si>
  <si>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</si>
  <si>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</si>
  <si>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</si>
  <si>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</si>
  <si>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</si>
  <si>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</si>
  <si>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</si>
  <si>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</si>
  <si>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</si>
  <si>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</si>
  <si>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</si>
  <si>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</si>
  <si>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</si>
  <si>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</si>
  <si>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</si>
  <si>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</si>
  <si>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</si>
  <si>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</si>
  <si>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</si>
  <si>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</si>
  <si>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</si>
  <si>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</si>
  <si>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</si>
  <si>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</si>
  <si>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</si>
  <si>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</si>
  <si>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</si>
  <si>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</si>
  <si>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</si>
  <si>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</si>
  <si>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</si>
  <si>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</si>
  <si>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</si>
  <si>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</si>
  <si>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</si>
  <si>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</si>
  <si>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</si>
  <si>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</si>
  <si>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</si>
  <si>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</si>
  <si>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</si>
  <si>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</si>
  <si>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</si>
  <si>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</si>
  <si>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</si>
  <si>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</si>
  <si>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</si>
  <si>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</si>
  <si>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</si>
  <si>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</si>
  <si>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</si>
  <si>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</si>
  <si>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</si>
  <si>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</si>
  <si>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</si>
  <si>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</si>
  <si>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</si>
  <si>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</si>
  <si>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</si>
  <si>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</si>
  <si>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</si>
  <si>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</si>
  <si>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</si>
  <si>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</si>
  <si>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</si>
  <si>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</si>
  <si>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</si>
  <si>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</si>
  <si>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</si>
  <si>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</si>
  <si>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</si>
  <si>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</si>
  <si>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</si>
  <si>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</si>
  <si>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</si>
  <si>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</si>
  <si>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</si>
  <si>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</si>
  <si>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</si>
  <si>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</si>
  <si>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</si>
  <si>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</si>
  <si>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</si>
  <si>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</si>
  <si>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</si>
  <si>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</si>
  <si>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</si>
  <si>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</si>
  <si>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</si>
  <si>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</si>
  <si>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</si>
  <si>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</si>
  <si>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</si>
  <si>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</si>
  <si>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</si>
  <si>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</si>
  <si>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</si>
  <si>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</si>
  <si>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</si>
  <si>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</si>
  <si>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</si>
  <si>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</si>
  <si>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</si>
  <si>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</si>
  <si>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</si>
  <si>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</si>
  <si>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</si>
  <si>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</si>
  <si>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</si>
  <si>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</si>
  <si>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</si>
  <si>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</si>
  <si>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</si>
  <si>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</si>
  <si>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</si>
  <si>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</si>
  <si>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</si>
  <si>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</si>
  <si>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</si>
  <si>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</si>
  <si>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</si>
  <si>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</si>
  <si>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</si>
  <si>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</si>
  <si>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</si>
  <si>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</si>
  <si>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</si>
  <si>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</si>
  <si>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</si>
  <si>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</si>
  <si>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</si>
  <si>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</si>
  <si>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</si>
  <si>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</si>
  <si>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</si>
  <si>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</si>
  <si>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</si>
  <si>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</si>
  <si>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</si>
  <si>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</si>
  <si>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</si>
  <si>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</si>
  <si>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</si>
  <si>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</si>
  <si>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</si>
  <si>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</si>
  <si>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</si>
  <si>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</si>
  <si>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</si>
  <si>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</si>
  <si>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</si>
  <si>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</si>
  <si>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</si>
  <si>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</si>
  <si>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</si>
  <si>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</si>
  <si>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</si>
  <si>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</si>
  <si>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</si>
  <si>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</si>
  <si>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</si>
  <si>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</si>
  <si>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</si>
  <si>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</si>
  <si>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</si>
  <si>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</si>
  <si>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</si>
  <si>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</si>
  <si>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</si>
  <si>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</si>
  <si>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</si>
  <si>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</si>
  <si>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</si>
  <si>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</si>
  <si>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</si>
  <si>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</si>
  <si>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</si>
  <si>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</si>
  <si>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</si>
  <si>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</si>
  <si>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</si>
  <si>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</si>
  <si>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</si>
  <si>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</si>
  <si>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</si>
  <si>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</si>
  <si>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</si>
  <si>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</si>
  <si>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</si>
  <si>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</si>
  <si>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</si>
  <si>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</si>
  <si>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</si>
  <si>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</si>
  <si>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</si>
  <si>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</si>
  <si>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</si>
  <si>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</si>
  <si>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</si>
  <si>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</si>
  <si>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</si>
  <si>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</si>
  <si>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</si>
  <si>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</si>
  <si>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</si>
  <si>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</si>
  <si>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</si>
  <si>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</si>
  <si>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</si>
  <si>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</si>
  <si>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</si>
  <si>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</si>
  <si>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</si>
  <si>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</si>
  <si>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</si>
  <si>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</si>
  <si>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</si>
  <si>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</si>
  <si>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</si>
  <si>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</si>
  <si>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</si>
  <si>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</si>
  <si>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</si>
  <si>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</si>
  <si>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</si>
  <si>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</si>
  <si>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</si>
  <si>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</si>
  <si>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</si>
  <si>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</si>
  <si>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</si>
  <si>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</si>
  <si>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</si>
  <si>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</si>
  <si>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</si>
  <si>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</si>
  <si>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</si>
  <si>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</si>
  <si>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</si>
  <si>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</si>
  <si>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</si>
  <si>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</si>
  <si>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</si>
  <si>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</si>
  <si>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</si>
  <si>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</si>
  <si>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</si>
  <si>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</si>
  <si>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</si>
  <si>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</si>
  <si>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</si>
  <si>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</si>
  <si>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</si>
  <si>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</si>
  <si>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</si>
  <si>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</si>
  <si>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</si>
  <si>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</si>
  <si>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</si>
  <si>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</si>
  <si>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</si>
  <si>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</si>
  <si>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</si>
  <si>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</si>
  <si>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</si>
  <si>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</si>
  <si>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</si>
  <si>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</si>
  <si>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</si>
  <si>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</si>
  <si>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</si>
  <si>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</si>
  <si>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</si>
  <si>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</si>
  <si>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</si>
  <si>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</si>
  <si>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</si>
  <si>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</si>
  <si>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</si>
  <si>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</si>
  <si>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</si>
  <si>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</si>
  <si>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</si>
  <si>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</si>
  <si>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</si>
  <si>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</si>
  <si>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</si>
  <si>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</si>
  <si>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</si>
  <si>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</si>
  <si>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</si>
  <si>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</si>
  <si>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</si>
  <si>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</si>
  <si>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</si>
  <si>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</si>
  <si>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</si>
  <si>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</si>
  <si>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</si>
  <si>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</si>
  <si>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</si>
  <si>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</si>
  <si>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</si>
  <si>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</si>
  <si>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</si>
  <si>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</si>
  <si>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</si>
  <si>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</si>
  <si>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</si>
  <si>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</si>
  <si>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</si>
  <si>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</si>
  <si>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</si>
  <si>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</si>
  <si>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</si>
  <si>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</si>
  <si>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</si>
  <si>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</si>
  <si>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</si>
  <si>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</si>
  <si>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</si>
  <si>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</si>
  <si>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</si>
  <si>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</si>
  <si>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</si>
  <si>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</si>
  <si>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</si>
  <si>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</si>
  <si>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</si>
  <si>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</si>
  <si>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</si>
  <si>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</si>
  <si>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</si>
  <si>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</si>
  <si>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</si>
  <si>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</si>
  <si>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</si>
  <si>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</si>
  <si>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</si>
  <si>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</si>
  <si>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</si>
  <si>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</si>
  <si>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</si>
  <si>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</si>
  <si>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</si>
  <si>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</si>
  <si>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</si>
  <si>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</si>
  <si>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</si>
  <si>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</si>
  <si>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</si>
  <si>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</si>
  <si>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</si>
  <si>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</si>
  <si>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</si>
  <si>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</si>
  <si>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</si>
  <si>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</si>
  <si>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</si>
  <si>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</si>
  <si>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</si>
  <si>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</si>
  <si>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</si>
  <si>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</si>
  <si>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</si>
  <si>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</si>
  <si>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</si>
  <si>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</si>
  <si>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</si>
  <si>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</si>
  <si>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</si>
  <si>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</si>
  <si>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</si>
  <si>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</si>
  <si>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</si>
  <si>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</si>
  <si>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</si>
  <si>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</si>
  <si>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</si>
  <si>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</si>
  <si>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</si>
  <si>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</si>
  <si>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</si>
  <si>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</si>
  <si>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</si>
  <si>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</si>
  <si>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</si>
  <si>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</si>
  <si>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</si>
  <si>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</si>
  <si>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</si>
  <si>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</si>
  <si>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</si>
  <si>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</si>
  <si>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</si>
  <si>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</si>
  <si>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</si>
  <si>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</si>
  <si>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</si>
  <si>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</si>
  <si>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</si>
  <si>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</si>
  <si>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</si>
  <si>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</si>
  <si>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</si>
  <si>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</si>
  <si>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</si>
  <si>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</si>
  <si>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</si>
  <si>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</si>
  <si>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</si>
  <si>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</si>
  <si>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</si>
  <si>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</si>
  <si>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</si>
  <si>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</si>
  <si>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</si>
  <si>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</si>
  <si>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</si>
  <si>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</si>
  <si>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</si>
  <si>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</si>
  <si>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</si>
  <si>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</si>
  <si>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</si>
  <si>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</si>
  <si>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</si>
  <si>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</si>
  <si>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</si>
  <si>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</si>
  <si>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</si>
  <si>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</si>
  <si>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</si>
  <si>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</si>
  <si>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</si>
  <si>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</si>
  <si>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</si>
  <si>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</si>
  <si>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</si>
  <si>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</si>
  <si>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</si>
  <si>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</si>
  <si>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</si>
  <si>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</si>
  <si>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</si>
  <si>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</si>
  <si>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</si>
  <si>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</si>
  <si>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</si>
  <si>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</si>
  <si>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</si>
  <si>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</si>
  <si>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</si>
  <si>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</si>
  <si>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</si>
  <si>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</si>
  <si>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</si>
  <si>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</si>
  <si>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</si>
  <si>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</si>
  <si>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</si>
  <si>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</si>
  <si>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</si>
  <si>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</si>
  <si>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</si>
  <si>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</si>
  <si>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</si>
  <si>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</si>
  <si>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</si>
  <si>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</si>
  <si>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</si>
  <si>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</si>
  <si>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</si>
  <si>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</si>
  <si>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</si>
  <si>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</si>
  <si>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</si>
  <si>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</si>
  <si>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</si>
  <si>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</si>
  <si>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</si>
  <si>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</si>
  <si>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</si>
  <si>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</si>
  <si>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</si>
  <si>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</si>
  <si>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</si>
  <si>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</si>
  <si>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</si>
  <si>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</si>
  <si>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</si>
  <si>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</si>
  <si>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</si>
  <si>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</si>
  <si>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</si>
  <si>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</si>
  <si>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</si>
  <si>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</si>
  <si>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</si>
  <si>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</si>
  <si>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</si>
  <si>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</si>
  <si>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</si>
  <si>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</si>
  <si>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</si>
  <si>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</si>
  <si>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</si>
  <si>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</si>
  <si>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</si>
  <si>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</si>
  <si>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</si>
  <si>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</si>
  <si>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</si>
  <si>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</si>
  <si>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</si>
  <si>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</si>
  <si>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</si>
  <si>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</si>
  <si>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</si>
  <si>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</si>
  <si>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</si>
  <si>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</si>
  <si>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</si>
  <si>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</si>
  <si>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</si>
  <si>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</si>
  <si>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</si>
  <si>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</si>
  <si>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</si>
  <si>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</si>
  <si>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</si>
  <si>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</si>
  <si>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</si>
  <si>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</si>
  <si>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</si>
  <si>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</si>
  <si>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</si>
  <si>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</si>
  <si>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</si>
  <si>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</si>
  <si>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</si>
  <si>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</si>
  <si>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</si>
  <si>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</si>
  <si>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</si>
  <si>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</si>
  <si>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</si>
  <si>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</si>
  <si>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</si>
  <si>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</si>
  <si>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</si>
  <si>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</si>
  <si>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</si>
  <si>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</si>
  <si>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</si>
  <si>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</si>
  <si>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</si>
  <si>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</si>
  <si>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</si>
  <si>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</si>
  <si>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</si>
  <si>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</si>
  <si>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</si>
  <si>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</si>
  <si>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</si>
  <si>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</si>
  <si>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</si>
  <si>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</si>
  <si>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</si>
  <si>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</si>
  <si>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</si>
  <si>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</si>
  <si>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</si>
  <si>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</si>
  <si>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</si>
  <si>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</si>
  <si>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</si>
  <si>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</si>
  <si>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</si>
  <si>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</si>
  <si>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</si>
  <si>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</si>
  <si>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</si>
  <si>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</si>
  <si>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</si>
  <si>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</si>
  <si>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</si>
  <si>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</si>
  <si>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</si>
  <si>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</si>
  <si>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</si>
  <si>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</si>
  <si>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</si>
  <si>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</si>
  <si>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</si>
  <si>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</si>
  <si>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</si>
  <si>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</si>
  <si>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</si>
  <si>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</si>
  <si>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</si>
  <si>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</si>
  <si>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</si>
  <si>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</si>
  <si>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</si>
  <si>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</si>
  <si>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</si>
  <si>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</si>
  <si>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</si>
  <si>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</si>
  <si>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</si>
  <si>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</si>
  <si>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</si>
  <si>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</si>
  <si>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</si>
  <si>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</si>
  <si>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</si>
  <si>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</si>
  <si>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</si>
  <si>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</si>
  <si>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</si>
  <si>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</si>
  <si>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</si>
  <si>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</si>
  <si>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</si>
  <si>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</si>
  <si>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</si>
  <si>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</si>
  <si>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</si>
  <si>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</si>
  <si>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</si>
  <si>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</si>
  <si>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</si>
  <si>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</si>
  <si>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</si>
  <si>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</si>
  <si>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</si>
  <si>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</si>
  <si>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</si>
  <si>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</si>
  <si>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</si>
  <si>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</si>
  <si>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</si>
  <si>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</si>
  <si>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</si>
  <si>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</si>
  <si>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</si>
  <si>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</si>
  <si>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</si>
  <si>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</si>
  <si>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</si>
  <si>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</si>
  <si>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</si>
  <si>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</si>
  <si>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</si>
  <si>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</si>
  <si>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</si>
  <si>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</si>
  <si>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</si>
  <si>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</si>
  <si>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</si>
  <si>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</si>
  <si>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</si>
  <si>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</si>
  <si>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</si>
  <si>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</si>
  <si>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</si>
  <si>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</si>
  <si>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</si>
  <si>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</si>
  <si>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</si>
  <si>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</si>
  <si>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</si>
  <si>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</si>
  <si>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</si>
  <si>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</si>
  <si>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</si>
  <si>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</si>
  <si>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</si>
  <si>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</si>
  <si>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</si>
  <si>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</si>
  <si>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</si>
  <si>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</si>
  <si>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</si>
  <si>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</si>
  <si>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</si>
  <si>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</si>
  <si>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</si>
  <si>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</si>
  <si>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</si>
  <si>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</si>
  <si>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</si>
  <si>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</si>
  <si>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</si>
  <si>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</si>
  <si>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</si>
  <si>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</si>
  <si>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</si>
  <si>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</si>
  <si>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</si>
  <si>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</si>
  <si>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</si>
  <si>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</si>
  <si>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</si>
  <si>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</si>
  <si>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</si>
  <si>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</si>
  <si>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</si>
  <si>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</si>
  <si>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</si>
  <si>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</si>
  <si>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</si>
  <si>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</si>
  <si>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</si>
  <si>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</si>
  <si>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</si>
  <si>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</si>
  <si>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</si>
  <si>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</si>
  <si>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</si>
  <si>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</si>
  <si>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</si>
  <si>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</si>
  <si>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</si>
  <si>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</si>
  <si>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</si>
  <si>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</si>
  <si>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</si>
  <si>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</si>
  <si>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</si>
  <si>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</si>
  <si>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</si>
  <si>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</si>
  <si>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</si>
  <si>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</si>
  <si>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</si>
  <si>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</si>
  <si>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</si>
  <si>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</si>
  <si>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</si>
  <si>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</si>
  <si>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</si>
  <si>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</si>
  <si>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</si>
  <si>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</si>
  <si>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</si>
  <si>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</si>
  <si>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</si>
  <si>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</si>
  <si>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</si>
  <si>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</si>
  <si>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</si>
  <si>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</si>
  <si>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</si>
  <si>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</si>
  <si>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</si>
  <si>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</si>
  <si>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</si>
  <si>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</si>
  <si>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</si>
  <si>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</si>
  <si>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</si>
  <si>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</si>
  <si>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</si>
  <si>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</si>
  <si>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</si>
  <si>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</si>
  <si>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</si>
  <si>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</si>
  <si>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</si>
  <si>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</si>
  <si>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</si>
  <si>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</si>
  <si>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</si>
  <si>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</si>
  <si>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</si>
  <si>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</si>
  <si>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</si>
  <si>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</si>
  <si>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</si>
  <si>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</si>
  <si>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</si>
  <si>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</si>
  <si>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</si>
  <si>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</si>
  <si>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</si>
  <si>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</si>
  <si>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</si>
  <si>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</si>
  <si>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</si>
  <si>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</si>
  <si>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</si>
  <si>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</si>
  <si>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</si>
  <si>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</si>
  <si>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</si>
  <si>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</si>
  <si>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</si>
  <si>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</si>
  <si>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</si>
  <si>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</si>
  <si>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</si>
  <si>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</si>
  <si>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</si>
  <si>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</si>
  <si>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</si>
  <si>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</si>
  <si>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</si>
  <si>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</si>
  <si>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</si>
  <si>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</si>
  <si>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</si>
  <si>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</si>
  <si>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</si>
  <si>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</si>
  <si>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</si>
  <si>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</si>
  <si>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</si>
  <si>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</si>
  <si>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</si>
  <si>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</si>
  <si>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</si>
  <si>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</si>
  <si>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</si>
  <si>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</si>
  <si>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</si>
  <si>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</si>
  <si>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</si>
  <si>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</si>
  <si>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</si>
  <si>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</si>
  <si>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</si>
  <si>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</si>
  <si>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</si>
  <si>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</si>
  <si>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</si>
  <si>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</si>
  <si>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</si>
  <si>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</si>
  <si>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</si>
  <si>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</si>
  <si>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</si>
  <si>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</si>
  <si>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</si>
  <si>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</si>
  <si>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</si>
  <si>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</si>
  <si>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</si>
  <si>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</si>
  <si>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</si>
  <si>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</si>
  <si>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</si>
  <si>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</si>
  <si>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</si>
  <si>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</si>
  <si>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</si>
  <si>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</si>
  <si>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</si>
  <si>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</si>
  <si>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</si>
  <si>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</si>
  <si>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</si>
  <si>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</si>
  <si>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</si>
  <si>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</si>
  <si>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</si>
  <si>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</si>
  <si>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</si>
  <si>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</si>
  <si>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</si>
  <si>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</si>
  <si>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</si>
  <si>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</si>
  <si>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</si>
  <si>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</si>
  <si>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</si>
  <si>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</si>
  <si>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</si>
  <si>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</si>
  <si>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</si>
  <si>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</si>
  <si>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</si>
  <si>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</si>
  <si>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</si>
  <si>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</si>
  <si>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</si>
  <si>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</si>
  <si>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</si>
  <si>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</si>
  <si>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</si>
  <si>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</si>
  <si>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</si>
  <si>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</si>
  <si>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</si>
  <si>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</si>
  <si>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</si>
  <si>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</si>
  <si>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</si>
  <si>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</si>
  <si>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</si>
  <si>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</si>
  <si>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</si>
  <si>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</si>
  <si>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</si>
  <si>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</si>
  <si>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</si>
  <si>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</si>
  <si>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</si>
  <si>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</si>
  <si>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</si>
  <si>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</si>
  <si>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</si>
  <si>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</si>
  <si>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</si>
  <si>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</si>
  <si>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</si>
  <si>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</si>
  <si>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</si>
  <si>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</si>
  <si>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</si>
  <si>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</si>
  <si>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</si>
  <si>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</si>
  <si>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</si>
  <si>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</si>
  <si>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</si>
  <si>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</si>
  <si>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</si>
  <si>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</si>
  <si>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</si>
  <si>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</si>
  <si>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</si>
  <si>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</si>
  <si>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</si>
  <si>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</si>
  <si>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</si>
  <si>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</si>
  <si>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</si>
  <si>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</si>
  <si>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</si>
  <si>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</si>
  <si>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</si>
  <si>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</si>
  <si>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</si>
  <si>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</si>
  <si>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</si>
  <si>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</si>
  <si>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</si>
  <si>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</si>
  <si>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</si>
  <si>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</si>
  <si>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</si>
  <si>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</si>
  <si>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</si>
  <si>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</si>
  <si>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</si>
  <si>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</si>
  <si>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</si>
  <si>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</si>
  <si>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</si>
  <si>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</si>
  <si>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</si>
  <si>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</si>
  <si>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</si>
  <si>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</si>
  <si>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</si>
  <si>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</si>
  <si>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</si>
  <si>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</si>
  <si>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</si>
  <si>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</si>
  <si>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</si>
  <si>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</si>
  <si>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</si>
  <si>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</si>
  <si>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</si>
  <si>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</si>
  <si>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</si>
  <si>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</si>
  <si>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</si>
  <si>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</si>
  <si>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</si>
  <si>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</si>
  <si>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</si>
  <si>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</si>
  <si>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</si>
  <si>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</si>
  <si>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</si>
  <si>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</si>
  <si>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</si>
  <si>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</si>
  <si>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</si>
  <si>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</si>
  <si>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</si>
  <si>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</si>
  <si>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</si>
  <si>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</si>
  <si>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</si>
  <si>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</si>
  <si>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</si>
  <si>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</si>
  <si>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</si>
  <si>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</si>
  <si>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</si>
  <si>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</si>
  <si>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</si>
  <si>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</si>
  <si>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</si>
  <si>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</si>
  <si>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</si>
  <si>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</si>
  <si>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</si>
  <si>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</si>
  <si>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</si>
  <si>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</si>
  <si>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</si>
  <si>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</si>
  <si>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</si>
  <si>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</si>
  <si>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</si>
  <si>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</si>
  <si>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</si>
  <si>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</si>
  <si>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</si>
  <si>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</si>
  <si>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</si>
  <si>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</si>
  <si>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</si>
  <si>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</si>
  <si>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</si>
  <si>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</si>
  <si>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</si>
  <si>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</si>
  <si>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</si>
  <si>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</si>
  <si>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</si>
  <si>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</si>
  <si>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</si>
  <si>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</si>
  <si>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</si>
  <si>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</si>
  <si>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</si>
  <si>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</si>
  <si>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</si>
  <si>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</si>
  <si>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</si>
  <si>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</si>
  <si>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</si>
  <si>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</si>
  <si>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</si>
  <si>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</si>
  <si>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</si>
  <si>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</si>
  <si>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</si>
  <si>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</si>
  <si>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</si>
  <si>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</si>
  <si>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</si>
  <si>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</si>
  <si>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</si>
  <si>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</si>
  <si>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</si>
  <si>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</si>
  <si>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</si>
  <si>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</si>
  <si>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</si>
  <si>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</si>
  <si>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</si>
  <si>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</si>
  <si>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</si>
  <si>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</si>
  <si>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</si>
  <si>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</si>
  <si>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</si>
  <si>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</si>
  <si>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</si>
  <si>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</si>
  <si>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</si>
  <si>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</si>
  <si>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</si>
  <si>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</si>
  <si>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</si>
  <si>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</si>
  <si>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</si>
  <si>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</si>
  <si>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</si>
  <si>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</si>
  <si>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</si>
  <si>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</si>
  <si>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</si>
  <si>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</si>
  <si>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</si>
  <si>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</si>
  <si>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</si>
  <si>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</si>
  <si>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</si>
  <si>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</si>
  <si>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</si>
  <si>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</si>
  <si>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</si>
  <si>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</si>
  <si>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</si>
  <si>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</si>
  <si>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</si>
  <si>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</si>
  <si>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</si>
  <si>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</si>
  <si>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</si>
  <si>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</si>
  <si>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</si>
  <si>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</si>
  <si>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</si>
  <si>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</si>
  <si>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</si>
  <si>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</si>
  <si>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</si>
  <si>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</si>
  <si>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</si>
  <si>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</si>
  <si>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</si>
  <si>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</si>
  <si>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</si>
  <si>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</si>
  <si>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</si>
  <si>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</si>
  <si>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</si>
  <si>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</si>
  <si>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</si>
  <si>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</si>
  <si>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</si>
  <si>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</si>
  <si>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</si>
  <si>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</si>
  <si>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</si>
  <si>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</si>
  <si>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</si>
  <si>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</si>
  <si>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</si>
  <si>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</si>
  <si>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</si>
  <si>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</si>
  <si>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</si>
  <si>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</si>
  <si>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</si>
  <si>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</si>
  <si>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</si>
  <si>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</si>
  <si>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</si>
  <si>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</si>
  <si>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</si>
  <si>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</si>
  <si>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</si>
  <si>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</si>
  <si>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</si>
  <si>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</si>
  <si>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</si>
  <si>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</si>
  <si>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</si>
  <si>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</si>
  <si>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</si>
  <si>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</si>
  <si>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</si>
  <si>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</si>
  <si>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</si>
  <si>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</si>
  <si>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</si>
  <si>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</si>
  <si>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</si>
  <si>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</si>
  <si>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</si>
  <si>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</si>
  <si>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</si>
  <si>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</si>
  <si>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</si>
  <si>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</si>
  <si>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</si>
  <si>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</si>
  <si>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</si>
  <si>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</si>
  <si>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</si>
  <si>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</si>
  <si>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</si>
  <si>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</si>
  <si>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</si>
  <si>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</si>
  <si>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</si>
  <si>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</si>
  <si>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</si>
  <si>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</si>
  <si>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</si>
  <si>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</si>
  <si>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</si>
  <si>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</si>
  <si>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</si>
  <si>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</si>
  <si>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</si>
  <si>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</si>
  <si>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</si>
  <si>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</si>
  <si>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</si>
  <si>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</si>
  <si>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</si>
  <si>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</si>
  <si>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</si>
  <si>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</si>
  <si>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</si>
  <si>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</si>
  <si>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</si>
  <si>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</si>
  <si>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</si>
  <si>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</si>
  <si>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</si>
  <si>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</si>
  <si>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</si>
  <si>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</si>
  <si>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</si>
  <si>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</si>
  <si>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</si>
  <si>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</si>
  <si>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</si>
  <si>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</si>
  <si>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</si>
  <si>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</si>
  <si>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</si>
  <si>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</si>
  <si>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</si>
  <si>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</si>
  <si>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</si>
  <si>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</si>
  <si>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</si>
  <si>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</si>
  <si>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</si>
  <si>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</si>
  <si>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</si>
  <si>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</si>
  <si>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</si>
  <si>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</si>
  <si>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</si>
  <si>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</si>
  <si>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</si>
  <si>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</si>
  <si>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</si>
  <si>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</si>
  <si>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</si>
  <si>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</si>
  <si>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</si>
  <si>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</si>
  <si>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</si>
  <si>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</si>
  <si>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</si>
  <si>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</si>
  <si>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</si>
  <si>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</si>
  <si>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</si>
  <si>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</si>
  <si>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</si>
  <si>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</si>
  <si>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</si>
  <si>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</si>
  <si>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</si>
  <si>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</si>
  <si>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</si>
  <si>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</si>
  <si>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</si>
  <si>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</si>
  <si>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</si>
  <si>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</si>
  <si>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</si>
  <si>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</si>
  <si>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</si>
  <si>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</si>
  <si>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</si>
  <si>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</si>
  <si>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</si>
  <si>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</si>
  <si>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</si>
  <si>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</si>
  <si>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</si>
  <si>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</si>
  <si>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</si>
  <si>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</si>
  <si>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</si>
  <si>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</si>
  <si>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</si>
  <si>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</si>
  <si>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</si>
  <si>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</si>
  <si>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</si>
  <si>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</si>
  <si>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</si>
  <si>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</si>
  <si>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</si>
  <si>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</si>
  <si>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</si>
  <si>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</si>
  <si>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</si>
  <si>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</si>
  <si>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</si>
  <si>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</si>
  <si>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</si>
  <si>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</si>
  <si>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</si>
  <si>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</si>
  <si>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</si>
  <si>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</si>
  <si>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</si>
  <si>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</si>
  <si>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</si>
  <si>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</si>
  <si>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</si>
  <si>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</si>
  <si>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</si>
  <si>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</si>
  <si>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</si>
  <si>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</si>
  <si>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</si>
  <si>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</si>
  <si>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</si>
  <si>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</si>
  <si>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</si>
  <si>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</si>
  <si>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</si>
  <si>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</si>
  <si>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</si>
  <si>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</si>
  <si>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</si>
  <si>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</si>
  <si>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</si>
  <si>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</si>
  <si>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</si>
  <si>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</si>
  <si>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</si>
  <si>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</si>
  <si>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</si>
  <si>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</si>
  <si>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</si>
  <si>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</si>
  <si>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</si>
  <si>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</si>
  <si>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</si>
  <si>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</si>
  <si>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</si>
  <si>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</si>
  <si>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</si>
  <si>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</si>
  <si>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</si>
  <si>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</si>
  <si>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</si>
  <si>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</si>
  <si>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</si>
  <si>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</si>
  <si>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</si>
  <si>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</si>
  <si>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</si>
  <si>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</si>
  <si>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</si>
  <si>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</si>
  <si>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</si>
  <si>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</si>
  <si>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</si>
  <si>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</si>
  <si>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</si>
  <si>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</si>
  <si>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</si>
  <si>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</si>
  <si>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</si>
  <si>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</si>
  <si>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</si>
  <si>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</si>
  <si>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</si>
  <si>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</si>
  <si>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</si>
  <si>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</si>
  <si>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</si>
  <si>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</si>
  <si>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</si>
  <si>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</si>
  <si>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</si>
  <si>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</si>
  <si>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</si>
  <si>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</si>
  <si>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</si>
  <si>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</si>
  <si>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</si>
  <si>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</si>
  <si>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</si>
  <si>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</si>
  <si>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</si>
  <si>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</si>
  <si>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</si>
  <si>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</si>
  <si>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</si>
  <si>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</si>
  <si>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</si>
  <si>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</si>
  <si>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</si>
  <si>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</si>
  <si>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</si>
  <si>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</si>
  <si>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</si>
  <si>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</si>
  <si>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</si>
  <si>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</si>
  <si>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</si>
  <si>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</si>
  <si>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</si>
  <si>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</si>
  <si>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</si>
  <si>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</si>
  <si>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</si>
  <si>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</si>
  <si>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</si>
  <si>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</si>
  <si>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</si>
  <si>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</si>
  <si>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</si>
  <si>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</si>
  <si>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</si>
  <si>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</si>
  <si>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</si>
  <si>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</si>
  <si>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</si>
  <si>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</si>
  <si>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</si>
  <si>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</si>
  <si>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</si>
  <si>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</si>
  <si>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</si>
  <si>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</si>
  <si>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</si>
  <si>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</si>
  <si>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</si>
  <si>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</si>
  <si>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</si>
  <si>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</si>
  <si>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</si>
  <si>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</si>
  <si>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</si>
  <si>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</si>
  <si>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</si>
  <si>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</si>
  <si>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</si>
  <si>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</si>
  <si>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</si>
  <si>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</si>
  <si>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</si>
  <si>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</si>
  <si>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</si>
  <si>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</si>
  <si>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</si>
  <si>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</si>
  <si>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</si>
  <si>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</si>
  <si>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</si>
  <si>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</si>
  <si>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</si>
  <si>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</si>
  <si>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</si>
  <si>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</si>
  <si>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</si>
  <si>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</si>
  <si>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</si>
  <si>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</si>
  <si>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</si>
  <si>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</si>
  <si>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</si>
  <si>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</si>
  <si>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</si>
  <si>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</si>
  <si>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</si>
  <si>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</si>
  <si>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</si>
  <si>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</si>
  <si>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</si>
  <si>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</si>
  <si>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</si>
  <si>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</si>
  <si>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</si>
  <si>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</si>
  <si>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</si>
  <si>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</si>
  <si>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</si>
  <si>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</si>
  <si>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</si>
  <si>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</si>
  <si>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</si>
  <si>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</si>
  <si>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</si>
  <si>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</si>
  <si>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</si>
  <si>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</si>
  <si>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</si>
  <si>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</si>
  <si>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</si>
  <si>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</si>
  <si>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</si>
  <si>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</si>
  <si>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</si>
  <si>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</si>
  <si>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</si>
  <si>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</si>
  <si>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</si>
  <si>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</si>
  <si>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</si>
  <si>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</si>
  <si>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</si>
  <si>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</si>
  <si>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</si>
  <si>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</si>
  <si>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</si>
  <si>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</si>
  <si>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</si>
  <si>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</si>
  <si>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</si>
  <si>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</si>
  <si>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</si>
  <si>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</si>
  <si>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</si>
  <si>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</si>
  <si>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</si>
  <si>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</si>
  <si>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</si>
  <si>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</si>
  <si>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</si>
  <si>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</si>
  <si>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</si>
  <si>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</si>
  <si>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</si>
  <si>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</si>
  <si>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</si>
  <si>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</si>
  <si>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</si>
  <si>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</si>
  <si>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</si>
  <si>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</si>
  <si>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</si>
  <si>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</si>
  <si>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</si>
  <si>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</si>
  <si>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</si>
  <si>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</si>
  <si>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</si>
  <si>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</si>
  <si>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</si>
  <si>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</si>
  <si>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</si>
  <si>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</si>
  <si>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</si>
  <si>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</si>
  <si>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</si>
  <si>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</si>
  <si>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</si>
  <si>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</si>
  <si>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</si>
  <si>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</si>
  <si>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</si>
  <si>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</si>
  <si>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</si>
  <si>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</si>
  <si>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</si>
  <si>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</si>
  <si>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</si>
  <si>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</si>
  <si>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</si>
  <si>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</si>
  <si>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</si>
  <si>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</si>
  <si>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</si>
  <si>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</si>
  <si>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</si>
  <si>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</si>
  <si>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</si>
  <si>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</si>
  <si>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</si>
  <si>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</si>
  <si>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</si>
  <si>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</si>
  <si>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</si>
  <si>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</si>
  <si>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</si>
  <si>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</si>
  <si>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</si>
  <si>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</si>
  <si>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</si>
  <si>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</si>
  <si>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</si>
  <si>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</si>
  <si>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</si>
  <si>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</si>
  <si>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</si>
  <si>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</si>
  <si>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</si>
  <si>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</si>
  <si>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</si>
  <si>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</si>
  <si>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</si>
  <si>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</si>
  <si>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</si>
  <si>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</si>
  <si>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</si>
  <si>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</si>
  <si>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</si>
  <si>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</si>
  <si>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</si>
  <si>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</si>
  <si>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</si>
  <si>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</si>
  <si>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</si>
  <si>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</si>
  <si>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</si>
  <si>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</si>
  <si>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</si>
  <si>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</si>
  <si>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</si>
  <si>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</si>
  <si>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</si>
  <si>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</si>
  <si>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</si>
  <si>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</si>
  <si>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</si>
  <si>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</si>
  <si>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</si>
  <si>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</si>
  <si>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</si>
  <si>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</si>
  <si>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</si>
  <si>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</si>
  <si>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</si>
  <si>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</si>
  <si>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</si>
  <si>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</si>
  <si>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</si>
  <si>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</si>
  <si>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</si>
  <si>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</si>
  <si>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</si>
  <si>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</si>
  <si>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</si>
  <si>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</si>
  <si>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</si>
  <si>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</si>
  <si>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</si>
  <si>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</si>
  <si>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</si>
  <si>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</si>
  <si>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</si>
  <si>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</si>
  <si>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</si>
  <si>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</si>
  <si>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</si>
  <si>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</si>
  <si>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</si>
  <si>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</si>
  <si>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</si>
  <si>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</si>
  <si>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</si>
  <si>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</si>
  <si>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</si>
  <si>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</si>
  <si>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</si>
  <si>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</si>
  <si>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</si>
  <si>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</si>
  <si>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</si>
  <si>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</si>
  <si>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</si>
  <si>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</si>
  <si>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</si>
  <si>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</si>
  <si>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</si>
  <si>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</si>
  <si>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</si>
  <si>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</si>
  <si>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</si>
  <si>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</si>
  <si>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</si>
  <si>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</si>
  <si>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</si>
  <si>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</si>
  <si>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</si>
  <si>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</si>
  <si>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</si>
  <si>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</si>
  <si>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</si>
  <si>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</si>
  <si>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</si>
  <si>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</si>
  <si>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</si>
  <si>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</si>
  <si>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</si>
  <si>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</si>
  <si>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</si>
  <si>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</si>
  <si>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</si>
  <si>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</si>
  <si>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</si>
  <si>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</si>
  <si>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</si>
  <si>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</si>
  <si>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</si>
  <si>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</si>
  <si>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</si>
  <si>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</si>
  <si>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</si>
  <si>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</si>
  <si>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</si>
  <si>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</si>
  <si>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</si>
  <si>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</si>
  <si>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</si>
  <si>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</si>
  <si>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</si>
  <si>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</si>
  <si>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</si>
  <si>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</si>
  <si>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</si>
  <si>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</si>
  <si>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</si>
  <si>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</si>
  <si>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</si>
  <si>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</si>
  <si>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</si>
  <si>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</si>
  <si>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</si>
  <si>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</si>
  <si>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</si>
  <si>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</si>
  <si>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</si>
  <si>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</si>
  <si>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</si>
  <si>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</si>
  <si>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</si>
  <si>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</si>
  <si>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</si>
  <si>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</si>
  <si>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</si>
  <si>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</si>
  <si>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</si>
  <si>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</si>
  <si>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</si>
  <si>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</si>
  <si>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</si>
  <si>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</si>
  <si>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</si>
  <si>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</si>
  <si>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</si>
  <si>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</si>
  <si>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</si>
  <si>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</si>
  <si>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</si>
  <si>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</si>
  <si>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</si>
  <si>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</si>
  <si>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</si>
  <si>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</si>
  <si>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</si>
  <si>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</si>
  <si>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</si>
  <si>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</si>
  <si>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</si>
  <si>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</si>
  <si>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</si>
  <si>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</si>
  <si>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</si>
  <si>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</si>
  <si>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</si>
  <si>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</si>
  <si>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</si>
  <si>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</si>
  <si>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</si>
  <si>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</si>
  <si>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</si>
  <si>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</si>
  <si>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</si>
  <si>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</si>
  <si>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</si>
  <si>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</si>
  <si>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</si>
  <si>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</si>
  <si>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</si>
  <si>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</si>
  <si>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</si>
  <si>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</si>
  <si>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</si>
  <si>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</si>
  <si>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</si>
  <si>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</si>
  <si>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</si>
  <si>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</si>
  <si>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</si>
  <si>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</si>
  <si>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</si>
  <si>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</si>
  <si>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</si>
  <si>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</si>
  <si>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</si>
  <si>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</si>
  <si>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</si>
  <si>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</si>
  <si>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</si>
  <si>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</si>
  <si>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</si>
  <si>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</si>
  <si>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</si>
  <si>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</si>
  <si>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</si>
  <si>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</si>
  <si>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</si>
  <si>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</si>
  <si>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</si>
  <si>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</si>
  <si>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</si>
  <si>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</si>
  <si>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</si>
  <si>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</si>
  <si>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</si>
  <si>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</si>
  <si>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</si>
  <si>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</si>
  <si>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</si>
  <si>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</si>
  <si>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</si>
  <si>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</si>
  <si>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</si>
  <si>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</si>
  <si>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</si>
  <si>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</si>
  <si>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</si>
  <si>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</si>
  <si>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</si>
  <si>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</si>
  <si>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</si>
  <si>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</si>
  <si>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</si>
  <si>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</si>
  <si>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</si>
  <si>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</si>
  <si>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</si>
  <si>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</si>
  <si>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</si>
  <si>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</si>
  <si>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</si>
  <si>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</si>
  <si>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</si>
  <si>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</si>
  <si>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</si>
  <si>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</si>
  <si>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</si>
  <si>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</si>
  <si>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</si>
  <si>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</si>
  <si>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</si>
  <si>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</si>
  <si>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</si>
  <si>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</si>
  <si>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</si>
  <si>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</si>
  <si>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</si>
  <si>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</si>
  <si>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</si>
  <si>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</si>
  <si>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</si>
  <si>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</si>
  <si>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</si>
  <si>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</si>
  <si>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</si>
  <si>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</si>
  <si>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</si>
  <si>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</si>
  <si>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</si>
  <si>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</si>
  <si>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</si>
  <si>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</si>
  <si>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</si>
  <si>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</si>
  <si>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</si>
  <si>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</si>
  <si>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</si>
  <si>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</si>
  <si>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</si>
  <si>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</si>
  <si>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</si>
  <si>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</si>
  <si>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</si>
  <si>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</si>
  <si>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</si>
  <si>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</si>
  <si>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</si>
  <si>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</si>
  <si>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</si>
  <si>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</si>
  <si>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</si>
  <si>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</si>
  <si>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</si>
  <si>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</si>
  <si>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</si>
  <si>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</si>
  <si>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</si>
  <si>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</si>
  <si>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</si>
  <si>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</si>
  <si>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</si>
  <si>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</si>
  <si>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</si>
  <si>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</si>
  <si>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</si>
  <si>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</si>
  <si>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</si>
  <si>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</si>
  <si>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</si>
  <si>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</si>
  <si>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</si>
  <si>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</si>
  <si>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</si>
  <si>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</si>
  <si>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</si>
  <si>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</si>
  <si>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</si>
  <si>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</si>
  <si>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</si>
  <si>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</si>
  <si>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</si>
  <si>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</si>
  <si>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</si>
  <si>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</si>
  <si>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</si>
  <si>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</si>
  <si>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</si>
  <si>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</si>
  <si>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</si>
  <si>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</si>
  <si>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</si>
  <si>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</si>
  <si>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</si>
  <si>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</si>
  <si>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</si>
  <si>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</si>
  <si>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</si>
  <si>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</si>
  <si>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</si>
  <si>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</si>
  <si>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</si>
  <si>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</si>
  <si>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</si>
  <si>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</si>
  <si>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</si>
  <si>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</si>
  <si>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</si>
  <si>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</si>
  <si>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</si>
  <si>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</si>
  <si>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</si>
  <si>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</si>
  <si>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</si>
  <si>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</si>
  <si>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</si>
  <si>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</si>
  <si>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</si>
  <si>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</si>
  <si>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</si>
  <si>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</si>
  <si>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</si>
  <si>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</si>
  <si>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</si>
  <si>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</si>
  <si>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</si>
  <si>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</si>
  <si>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</si>
  <si>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</si>
  <si>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</si>
  <si>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</si>
  <si>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</si>
  <si>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</si>
  <si>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</si>
  <si>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</si>
  <si>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</si>
  <si>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</si>
  <si>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</si>
  <si>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</si>
  <si>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</si>
  <si>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</si>
  <si>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</si>
  <si>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</si>
  <si>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</si>
  <si>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</si>
  <si>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</si>
  <si>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</si>
  <si>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</si>
  <si>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</si>
  <si>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</si>
  <si>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</si>
  <si>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</si>
  <si>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</si>
  <si>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</si>
  <si>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</si>
  <si>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</si>
  <si>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</si>
  <si>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</si>
  <si>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</si>
  <si>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</si>
  <si>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</si>
  <si>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</si>
  <si>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</si>
  <si>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</si>
  <si>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</si>
  <si>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</si>
  <si>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</si>
  <si>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</si>
  <si>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</si>
  <si>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</si>
  <si>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</si>
  <si>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</si>
  <si>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</si>
  <si>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</si>
  <si>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</si>
  <si>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</si>
  <si>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</si>
  <si>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</si>
  <si>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</si>
  <si>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</si>
  <si>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</si>
  <si>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</si>
  <si>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</si>
  <si>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</si>
  <si>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</si>
  <si>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</si>
  <si>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</si>
  <si>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</si>
  <si>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</si>
  <si>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</si>
  <si>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</si>
  <si>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</si>
  <si>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</si>
  <si>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</si>
  <si>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</si>
  <si>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</si>
  <si>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</si>
  <si>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</si>
  <si>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</si>
  <si>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</si>
  <si>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</si>
  <si>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</si>
  <si>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</si>
  <si>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</si>
  <si>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</si>
  <si>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</si>
  <si>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</si>
  <si>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</si>
  <si>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</si>
  <si>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</si>
  <si>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</si>
  <si>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</si>
  <si>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</si>
  <si>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</si>
  <si>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</si>
  <si>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</si>
  <si>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</si>
  <si>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</si>
  <si>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</si>
  <si>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</si>
  <si>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</si>
  <si>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</si>
  <si>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</si>
  <si>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</si>
  <si>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</si>
  <si>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</si>
  <si>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</si>
  <si>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</si>
  <si>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</si>
  <si>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</si>
  <si>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</si>
  <si>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</si>
  <si>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</si>
  <si>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</si>
  <si>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</si>
  <si>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</si>
  <si>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</si>
  <si>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</si>
  <si>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</si>
  <si>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</si>
  <si>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</si>
  <si>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</si>
  <si>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</si>
  <si>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</si>
  <si>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</si>
  <si>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</si>
  <si>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</si>
  <si>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</si>
  <si>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</si>
  <si>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</si>
  <si>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</si>
  <si>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</si>
  <si>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</si>
  <si>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</si>
  <si>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</si>
  <si>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</si>
  <si>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</si>
  <si>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</si>
  <si>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</si>
  <si>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</si>
  <si>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</si>
  <si>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</si>
  <si>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</si>
  <si>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</si>
  <si>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</si>
  <si>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</si>
  <si>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</si>
  <si>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</si>
  <si>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</si>
  <si>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</si>
  <si>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</si>
  <si>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</si>
  <si>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</si>
  <si>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</si>
  <si>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</si>
  <si>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</si>
  <si>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</si>
  <si>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</si>
  <si>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</si>
  <si>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</si>
  <si>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</si>
  <si>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</si>
  <si>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</si>
  <si>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</si>
  <si>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</si>
  <si>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</si>
  <si>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</si>
  <si>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</si>
  <si>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</si>
  <si>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</si>
  <si>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</si>
  <si>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</si>
  <si>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</si>
  <si>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</si>
  <si>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</si>
  <si>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</si>
  <si>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</si>
  <si>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</si>
  <si>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</si>
  <si>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</si>
  <si>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</si>
  <si>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</si>
  <si>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</si>
  <si>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</si>
  <si>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</si>
  <si>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</si>
  <si>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</si>
  <si>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</si>
  <si>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</si>
  <si>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</si>
  <si>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</si>
  <si>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</si>
  <si>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</si>
  <si>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</si>
  <si>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</si>
  <si>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</si>
  <si>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</si>
  <si>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</si>
  <si>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</si>
  <si>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</si>
  <si>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</si>
  <si>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</si>
  <si>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</si>
  <si>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</si>
  <si>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</si>
  <si>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</si>
  <si>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</si>
  <si>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</si>
  <si>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</si>
  <si>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</si>
  <si>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</si>
  <si>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</si>
  <si>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</si>
  <si>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</si>
  <si>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</si>
  <si>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</si>
  <si>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</si>
  <si>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</si>
  <si>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</si>
  <si>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</si>
  <si>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</si>
  <si>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</si>
  <si>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</si>
  <si>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</si>
  <si>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</si>
  <si>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</si>
  <si>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</si>
  <si>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</si>
  <si>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</si>
  <si>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</si>
  <si>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</si>
  <si>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</si>
  <si>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</si>
  <si>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</si>
  <si>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</si>
  <si>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</si>
  <si>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</si>
  <si>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</si>
  <si>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</si>
  <si>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</si>
  <si>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</si>
  <si>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</si>
  <si>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</si>
  <si>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</si>
  <si>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</si>
  <si>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</si>
  <si>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</si>
  <si>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</si>
  <si>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</si>
  <si>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</si>
  <si>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</si>
  <si>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</si>
  <si>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</si>
  <si>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</si>
  <si>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</si>
  <si>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</si>
  <si>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</si>
  <si>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</si>
  <si>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</si>
  <si>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</si>
  <si>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</si>
  <si>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</si>
  <si>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</si>
  <si>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</si>
  <si>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</si>
  <si>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</si>
  <si>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</si>
  <si>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</si>
  <si>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</si>
  <si>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</si>
  <si>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</si>
  <si>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</si>
  <si>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</si>
  <si>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</si>
  <si>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</si>
  <si>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</si>
  <si>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</si>
  <si>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</si>
  <si>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</si>
  <si>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</si>
  <si>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</si>
  <si>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</si>
  <si>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</si>
  <si>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</si>
  <si>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</si>
  <si>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</si>
  <si>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</si>
  <si>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</si>
  <si>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</si>
  <si>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</si>
  <si>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</si>
  <si>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</si>
  <si>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</si>
  <si>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</si>
  <si>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</si>
  <si>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</si>
  <si>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</si>
  <si>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</si>
  <si>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</si>
  <si>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</si>
  <si>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</si>
  <si>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</si>
  <si>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</si>
  <si>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</si>
  <si>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</si>
  <si>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</si>
  <si>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</si>
  <si>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</si>
  <si>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</si>
  <si>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</si>
  <si>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</si>
  <si>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</si>
  <si>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</si>
  <si>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</si>
  <si>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</si>
  <si>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</si>
  <si>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</si>
  <si>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</si>
  <si>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</si>
  <si>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</si>
  <si>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</si>
  <si>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</si>
  <si>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</si>
  <si>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</si>
  <si>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</si>
  <si>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</si>
  <si>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</si>
  <si>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</si>
  <si>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</si>
  <si>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</si>
  <si>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</si>
  <si>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</si>
  <si>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</si>
  <si>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</si>
  <si>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</si>
  <si>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</si>
  <si>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</si>
  <si>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</si>
  <si>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</si>
  <si>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</si>
  <si>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</si>
  <si>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</si>
  <si>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</si>
  <si>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</si>
  <si>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</si>
  <si>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</si>
  <si>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</si>
  <si>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</si>
  <si>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</si>
  <si>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</si>
  <si>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</si>
  <si>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</si>
  <si>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</si>
  <si>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</si>
  <si>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</si>
  <si>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</si>
  <si>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</si>
  <si>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</si>
  <si>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</si>
  <si>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</si>
  <si>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</si>
  <si>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</si>
  <si>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</si>
  <si>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</si>
  <si>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</si>
  <si>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</si>
  <si>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</si>
  <si>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</si>
  <si>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</si>
  <si>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</si>
  <si>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</si>
  <si>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</si>
  <si>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</si>
  <si>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</si>
  <si>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</si>
  <si>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</si>
  <si>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</si>
  <si>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</si>
  <si>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</si>
  <si>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</si>
  <si>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</si>
  <si>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</si>
  <si>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</si>
  <si>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</si>
  <si>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</si>
  <si>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</si>
  <si>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</si>
  <si>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</si>
  <si>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</si>
  <si>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</si>
  <si>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</si>
  <si>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</si>
  <si>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</si>
  <si>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</si>
  <si>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</si>
  <si>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</si>
  <si>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</si>
  <si>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</si>
  <si>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</si>
  <si>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</si>
  <si>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</si>
  <si>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</si>
  <si>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</si>
  <si>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</si>
  <si>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</si>
  <si>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</si>
  <si>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</si>
  <si>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</si>
  <si>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</si>
  <si>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</si>
  <si>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</si>
  <si>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</si>
  <si>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</si>
  <si>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</si>
  <si>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</si>
  <si>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</si>
  <si>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</si>
  <si>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</si>
  <si>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</si>
  <si>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</si>
  <si>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</si>
  <si>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</si>
  <si>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</si>
  <si>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</si>
  <si>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</si>
  <si>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</si>
  <si>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</si>
  <si>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</si>
  <si>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</si>
  <si>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</si>
  <si>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</si>
  <si>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</si>
  <si>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</si>
  <si>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</si>
  <si>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</si>
  <si>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</si>
  <si>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</si>
  <si>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</si>
  <si>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</si>
  <si>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</si>
  <si>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</si>
  <si>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</si>
  <si>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</si>
  <si>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</si>
  <si>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</si>
  <si>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</si>
  <si>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</si>
  <si>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</si>
  <si>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</si>
  <si>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</si>
  <si>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</si>
  <si>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</si>
  <si>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</si>
  <si>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</si>
  <si>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</si>
  <si>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</si>
  <si>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</si>
  <si>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</si>
  <si>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</si>
  <si>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</si>
  <si>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</si>
  <si>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</si>
  <si>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</si>
  <si>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</si>
  <si>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</si>
  <si>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</si>
  <si>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</si>
  <si>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</si>
  <si>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</si>
  <si>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</si>
  <si>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</si>
  <si>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</si>
  <si>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</si>
  <si>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</si>
  <si>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</si>
  <si>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</si>
  <si>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</si>
  <si>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</si>
  <si>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</si>
  <si>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</si>
  <si>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</si>
  <si>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</si>
  <si>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</si>
  <si>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</si>
  <si>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</si>
  <si>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</si>
  <si>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</si>
  <si>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</si>
  <si>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</si>
  <si>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</si>
  <si>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</si>
  <si>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</si>
  <si>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</si>
  <si>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</si>
  <si>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</si>
  <si>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</si>
  <si>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</si>
  <si>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</si>
  <si>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</si>
  <si>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</si>
  <si>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</si>
  <si>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</si>
  <si>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</si>
  <si>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</si>
  <si>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</si>
  <si>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</si>
  <si>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</si>
  <si>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</si>
  <si>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</si>
  <si>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</si>
  <si>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</si>
  <si>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</si>
  <si>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</si>
  <si>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</si>
  <si>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</si>
  <si>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</si>
  <si>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</si>
  <si>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</si>
  <si>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</si>
  <si>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</si>
  <si>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</si>
  <si>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</si>
  <si>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</si>
  <si>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</si>
  <si>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</si>
  <si>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</si>
  <si>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</si>
  <si>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</si>
  <si>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</si>
  <si>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</si>
  <si>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</si>
  <si>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</si>
  <si>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</si>
  <si>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</si>
  <si>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</si>
  <si>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</si>
  <si>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</si>
  <si>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</si>
  <si>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</si>
  <si>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</si>
  <si>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</si>
  <si>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</si>
  <si>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</si>
  <si>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</si>
  <si>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</si>
  <si>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</si>
  <si>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</si>
  <si>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</si>
  <si>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</si>
  <si>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</si>
  <si>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</si>
  <si>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</si>
  <si>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</si>
  <si>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</si>
  <si>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</si>
  <si>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</si>
  <si>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</si>
  <si>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</si>
  <si>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</si>
  <si>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</si>
  <si>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</si>
  <si>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</si>
  <si>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</si>
  <si>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</si>
  <si>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</si>
  <si>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</si>
  <si>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</si>
  <si>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</si>
  <si>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</si>
  <si>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</si>
  <si>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</si>
  <si>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</si>
  <si>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</si>
  <si>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</si>
  <si>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</si>
  <si>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</si>
  <si>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</si>
  <si>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</si>
  <si>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</si>
  <si>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</si>
  <si>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</si>
  <si>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</si>
  <si>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</si>
  <si>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</si>
  <si>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</si>
  <si>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</si>
  <si>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</si>
  <si>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</si>
  <si>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</si>
  <si>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</si>
  <si>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</si>
  <si>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</si>
  <si>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</si>
  <si>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</si>
  <si>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</si>
  <si>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</si>
  <si>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</si>
  <si>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</si>
  <si>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</si>
  <si>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</si>
  <si>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</si>
  <si>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</si>
  <si>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</si>
  <si>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</si>
  <si>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</si>
  <si>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</si>
  <si>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</si>
  <si>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</si>
  <si>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</si>
  <si>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</si>
  <si>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</si>
  <si>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</si>
  <si>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</si>
  <si>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</si>
  <si>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</si>
  <si>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</si>
  <si>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</si>
  <si>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</si>
  <si>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</si>
  <si>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</si>
  <si>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</si>
  <si>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</si>
  <si>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</si>
  <si>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</si>
  <si>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</si>
  <si>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</si>
  <si>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</si>
  <si>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</si>
  <si>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</si>
  <si>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</si>
  <si>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</si>
  <si>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</si>
  <si>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</si>
  <si>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</si>
  <si>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</si>
  <si>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</si>
  <si>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</si>
  <si>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</si>
  <si>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</si>
  <si>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</si>
  <si>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</si>
  <si>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</si>
  <si>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</si>
  <si>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</si>
  <si>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</si>
  <si>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</si>
  <si>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</si>
  <si>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</si>
  <si>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</si>
  <si>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</si>
  <si>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</si>
  <si>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</si>
  <si>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</si>
  <si>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</si>
  <si>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</si>
  <si>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</si>
  <si>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</si>
  <si>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</si>
  <si>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</si>
  <si>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</si>
  <si>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</si>
  <si>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</si>
  <si>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</si>
  <si>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</si>
  <si>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</si>
  <si>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</si>
  <si>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</si>
  <si>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</si>
  <si>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</si>
  <si>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</si>
  <si>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</si>
  <si>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</si>
  <si>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</si>
  <si>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</si>
  <si>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</si>
  <si>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</si>
  <si>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</si>
  <si>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</si>
  <si>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</si>
  <si>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</si>
  <si>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</si>
  <si>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</si>
  <si>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</si>
  <si>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</si>
  <si>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</si>
  <si>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</si>
  <si>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</si>
  <si>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</si>
  <si>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</si>
  <si>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</si>
  <si>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</si>
  <si>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</si>
  <si>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</si>
  <si>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</si>
  <si>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</si>
  <si>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</si>
  <si>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</si>
  <si>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</si>
  <si>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</si>
  <si>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</si>
  <si>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</si>
  <si>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</si>
  <si>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</si>
  <si>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</si>
  <si>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</si>
  <si>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</si>
  <si>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</si>
  <si>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</si>
  <si>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</si>
  <si>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</si>
  <si>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</si>
  <si>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</si>
  <si>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</si>
  <si>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</si>
  <si>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</si>
  <si>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</si>
  <si>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</si>
  <si>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</si>
  <si>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</si>
  <si>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</si>
  <si>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</si>
  <si>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</si>
  <si>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</si>
  <si>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</si>
  <si>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</si>
  <si>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</si>
  <si>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</si>
  <si>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</si>
  <si>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</si>
  <si>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</si>
  <si>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</si>
  <si>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</si>
  <si>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</si>
  <si>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</si>
  <si>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</si>
  <si>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</si>
  <si>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</si>
  <si>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</si>
  <si>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</si>
  <si>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</si>
  <si>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</si>
  <si>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</si>
  <si>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</si>
  <si>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</si>
  <si>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</si>
  <si>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</si>
  <si>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</si>
  <si>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</si>
  <si>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</si>
  <si>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</si>
  <si>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</si>
  <si>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</si>
  <si>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</si>
  <si>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</si>
  <si>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</si>
  <si>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</si>
  <si>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</si>
  <si>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</si>
  <si>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</si>
  <si>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</si>
  <si>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</si>
  <si>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</si>
  <si>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</si>
  <si>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</si>
  <si>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</si>
  <si>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</si>
  <si>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</si>
  <si>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</si>
  <si>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</si>
  <si>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</si>
  <si>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</si>
  <si>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</si>
  <si>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</si>
  <si>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</si>
  <si>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</si>
  <si>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</si>
  <si>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</si>
  <si>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</si>
  <si>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</si>
  <si>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</si>
  <si>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</si>
  <si>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</si>
  <si>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</si>
  <si>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</si>
  <si>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</si>
  <si>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</si>
  <si>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</si>
  <si>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</si>
  <si>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</si>
  <si>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</si>
  <si>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</si>
  <si>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</si>
  <si>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</si>
  <si>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</si>
  <si>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</si>
  <si>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</si>
  <si>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</si>
  <si>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</si>
  <si>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</si>
  <si>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</si>
  <si>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</si>
  <si>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</si>
  <si>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</si>
  <si>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</si>
  <si>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</si>
  <si>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</si>
  <si>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</si>
  <si>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</si>
  <si>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</si>
  <si>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</si>
  <si>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</si>
  <si>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</si>
  <si>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</si>
  <si>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</si>
  <si>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</si>
  <si>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</si>
  <si>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</si>
  <si>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</si>
  <si>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</si>
  <si>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</si>
  <si>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</si>
  <si>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</si>
  <si>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</si>
  <si>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</si>
  <si>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</si>
  <si>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</si>
  <si>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</si>
  <si>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</si>
  <si>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</si>
  <si>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</si>
  <si>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</si>
  <si>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</si>
  <si>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</si>
  <si>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</si>
  <si>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</si>
  <si>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</si>
  <si>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</si>
  <si>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</si>
  <si>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</si>
  <si>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</si>
  <si>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</si>
  <si>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</si>
  <si>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</si>
  <si>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</si>
  <si>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</si>
  <si>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</si>
  <si>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</si>
  <si>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</si>
  <si>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</si>
  <si>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</si>
  <si>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</si>
  <si>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</si>
  <si>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</si>
  <si>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</si>
  <si>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</si>
  <si>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</si>
  <si>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</si>
  <si>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</si>
  <si>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</si>
  <si>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</si>
  <si>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</si>
  <si>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</si>
  <si>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</si>
  <si>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</si>
  <si>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</si>
  <si>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</si>
  <si>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</si>
  <si>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</si>
  <si>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</si>
  <si>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</si>
  <si>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</si>
  <si>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</si>
  <si>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</si>
  <si>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</si>
  <si>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</si>
  <si>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</si>
  <si>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</si>
  <si>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</si>
  <si>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</si>
  <si>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</si>
  <si>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</si>
  <si>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</si>
  <si>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</si>
  <si>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</si>
  <si>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</si>
  <si>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</si>
  <si>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</si>
  <si>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</si>
  <si>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</si>
  <si>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</si>
  <si>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</si>
  <si>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</si>
  <si>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</si>
  <si>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</si>
  <si>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</si>
  <si>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</si>
  <si>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</si>
  <si>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</si>
  <si>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</si>
  <si>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</si>
  <si>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</si>
  <si>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</si>
  <si>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</si>
  <si>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</si>
  <si>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</si>
  <si>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</si>
  <si>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</si>
  <si>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</si>
  <si>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</si>
  <si>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</si>
  <si>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</si>
  <si>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</si>
  <si>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</si>
  <si>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</si>
  <si>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</si>
  <si>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</si>
  <si>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</si>
  <si>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</si>
  <si>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</si>
  <si>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</si>
  <si>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</si>
  <si>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</si>
  <si>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</si>
  <si>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</si>
  <si>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</si>
  <si>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</si>
  <si>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</si>
  <si>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</si>
  <si>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</si>
  <si>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</si>
  <si>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</si>
  <si>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</si>
  <si>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</si>
  <si>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</si>
  <si>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</si>
  <si>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</si>
  <si>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</si>
  <si>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</si>
  <si>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</si>
  <si>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</si>
  <si>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</si>
  <si>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</si>
  <si>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</si>
  <si>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</si>
  <si>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</si>
  <si>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</si>
  <si>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</si>
  <si>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</si>
  <si>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</si>
  <si>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</si>
  <si>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</si>
  <si>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</si>
  <si>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</si>
  <si>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</si>
  <si>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</si>
  <si>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</si>
  <si>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</si>
  <si>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</si>
  <si>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</si>
  <si>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</si>
  <si>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</si>
  <si>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</si>
  <si>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</si>
  <si>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</si>
  <si>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</si>
  <si>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</si>
  <si>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</si>
  <si>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</si>
  <si>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</si>
  <si>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</si>
  <si>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</si>
  <si>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</si>
  <si>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</si>
  <si>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</si>
  <si>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</si>
  <si>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</si>
  <si>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</si>
  <si>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</si>
  <si>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</si>
  <si>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</si>
  <si>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</si>
  <si>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</si>
  <si>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</si>
  <si>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</si>
  <si>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</si>
  <si>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</si>
  <si>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</si>
  <si>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</si>
  <si>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</si>
  <si>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</si>
  <si>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</si>
  <si>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</si>
  <si>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</si>
  <si>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</si>
  <si>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</si>
  <si>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</si>
  <si>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</si>
  <si>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</si>
  <si>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</si>
  <si>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</si>
  <si>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</si>
  <si>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</si>
  <si>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</si>
  <si>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</si>
  <si>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</si>
  <si>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</si>
  <si>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</si>
  <si>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</si>
  <si>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</si>
  <si>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</si>
  <si>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</si>
  <si>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</si>
  <si>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</si>
  <si>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</si>
  <si>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</si>
  <si>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</si>
  <si>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</si>
  <si>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</si>
  <si>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</si>
  <si>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</si>
  <si>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</si>
  <si>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</si>
  <si>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</si>
  <si>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</si>
  <si>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</si>
  <si>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</si>
  <si>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</si>
  <si>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</si>
  <si>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</si>
  <si>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</si>
  <si>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</si>
  <si>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</si>
  <si>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</si>
  <si>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</si>
  <si>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</si>
  <si>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</si>
  <si>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</si>
  <si>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</si>
  <si>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</si>
  <si>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</si>
  <si>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</si>
  <si>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</si>
  <si>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</si>
  <si>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</si>
  <si>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</si>
  <si>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</si>
  <si>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</si>
  <si>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</si>
  <si>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</si>
  <si>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</si>
  <si>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</si>
  <si>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</si>
  <si>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</si>
  <si>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</si>
  <si>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</si>
  <si>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</si>
  <si>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</si>
  <si>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</si>
  <si>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</si>
  <si>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</si>
  <si>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</si>
  <si>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</si>
  <si>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</si>
  <si>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</si>
  <si>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</si>
  <si>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</si>
  <si>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</si>
  <si>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</si>
  <si>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</si>
  <si>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</si>
  <si>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</si>
  <si>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</si>
  <si>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</si>
  <si>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</si>
  <si>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</si>
  <si>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</si>
  <si>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</si>
  <si>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</si>
  <si>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</si>
  <si>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</si>
  <si>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</si>
  <si>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</si>
  <si>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</si>
  <si>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</si>
  <si>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</si>
  <si>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</si>
  <si>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</si>
  <si>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</si>
  <si>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</si>
  <si>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</si>
  <si>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</si>
  <si>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</si>
  <si>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</si>
  <si>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</si>
  <si>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</si>
  <si>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</si>
  <si>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</si>
  <si>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</si>
  <si>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</si>
  <si>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</si>
  <si>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</si>
  <si>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</si>
  <si>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</si>
  <si>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</si>
  <si>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</si>
  <si>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</si>
  <si>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</si>
  <si>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</si>
  <si>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</si>
  <si>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</si>
  <si>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</si>
  <si>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</si>
  <si>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</si>
  <si>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</si>
  <si>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</si>
  <si>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</si>
  <si>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</si>
  <si>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</si>
  <si>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</si>
  <si>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</si>
  <si>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</si>
  <si>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</si>
  <si>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</si>
  <si>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</si>
  <si>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</si>
  <si>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</si>
  <si>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</si>
  <si>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</si>
  <si>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</si>
  <si>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</si>
  <si>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</si>
  <si>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</si>
  <si>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</si>
  <si>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</si>
  <si>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</si>
  <si>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</si>
  <si>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</si>
  <si>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</si>
  <si>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</si>
  <si>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</si>
  <si>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</si>
  <si>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</si>
  <si>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</si>
  <si>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</si>
  <si>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</si>
  <si>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</si>
  <si>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</si>
  <si>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</si>
  <si>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</si>
  <si>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</si>
  <si>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</si>
  <si>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</si>
  <si>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</si>
  <si>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</si>
  <si>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</si>
  <si>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</si>
  <si>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</si>
  <si>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</si>
  <si>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</si>
  <si>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</si>
  <si>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</si>
  <si>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</si>
  <si>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</si>
  <si>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</si>
  <si>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</si>
  <si>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</si>
  <si>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</si>
  <si>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</si>
  <si>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</si>
  <si>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</si>
  <si>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</si>
  <si>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</si>
  <si>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</si>
  <si>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</si>
  <si>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</si>
  <si>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</si>
  <si>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</si>
  <si>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</si>
  <si>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</si>
  <si>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</si>
  <si>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</si>
  <si>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</si>
  <si>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</si>
  <si>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</si>
  <si>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</si>
  <si>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</si>
  <si>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</si>
  <si>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</si>
  <si>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</si>
  <si>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</si>
  <si>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</si>
  <si>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</si>
  <si>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</si>
  <si>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</si>
  <si>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</si>
  <si>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</si>
  <si>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</si>
  <si>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</si>
  <si>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</si>
  <si>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</si>
  <si>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</si>
  <si>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</si>
  <si>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</si>
  <si>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</si>
  <si>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</si>
  <si>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</si>
  <si>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</si>
  <si>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</si>
  <si>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</si>
  <si>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</si>
  <si>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</si>
  <si>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</si>
  <si>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</si>
  <si>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</si>
  <si>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</si>
  <si>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</si>
  <si>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</si>
  <si>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</si>
  <si>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</si>
  <si>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</si>
  <si>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</si>
  <si>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</si>
  <si>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</si>
  <si>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</si>
  <si>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</si>
  <si>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</si>
  <si>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</si>
  <si>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</si>
  <si>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</si>
  <si>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</si>
  <si>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</si>
  <si>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</si>
  <si>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</si>
  <si>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</si>
  <si>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</si>
  <si>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</si>
  <si>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</si>
  <si>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</si>
  <si>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</si>
  <si>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</si>
  <si>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</si>
  <si>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</si>
  <si>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</si>
  <si>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</si>
  <si>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</si>
  <si>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</si>
  <si>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</si>
  <si>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</si>
  <si>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</si>
  <si>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</si>
  <si>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</si>
  <si>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</si>
  <si>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</si>
  <si>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</si>
  <si>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</si>
  <si>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</si>
  <si>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</si>
  <si>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</si>
  <si>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</si>
  <si>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</si>
  <si>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</si>
  <si>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</si>
  <si>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</si>
  <si>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</si>
  <si>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</si>
  <si>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</si>
  <si>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</si>
  <si>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</si>
  <si>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</si>
  <si>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</si>
  <si>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</si>
  <si>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</si>
  <si>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</si>
  <si>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</si>
  <si>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</si>
  <si>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</si>
  <si>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</si>
  <si>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</si>
  <si>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</si>
  <si>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</si>
  <si>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</si>
  <si>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</si>
  <si>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</si>
  <si>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</si>
  <si>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</si>
  <si>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</si>
  <si>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</si>
  <si>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</si>
  <si>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</si>
  <si>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</si>
  <si>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</si>
  <si>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</si>
  <si>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</si>
  <si>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</si>
  <si>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</si>
  <si>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</si>
  <si>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</si>
  <si>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</si>
  <si>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</si>
  <si>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</si>
  <si>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</si>
  <si>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</si>
  <si>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</si>
  <si>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</si>
  <si>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</si>
  <si>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</si>
  <si>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</si>
  <si>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</si>
  <si>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</si>
  <si>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</si>
  <si>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</si>
  <si>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</si>
  <si>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</si>
  <si>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</si>
  <si>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</si>
  <si>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</si>
  <si>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</si>
  <si>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</si>
  <si>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</si>
  <si>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</si>
  <si>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</si>
  <si>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</si>
  <si>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</si>
  <si>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</si>
  <si>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</si>
  <si>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</si>
  <si>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</si>
  <si>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</si>
  <si>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</si>
  <si>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</si>
  <si>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</si>
  <si>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</si>
  <si>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</si>
  <si>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</si>
  <si>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</si>
  <si>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</si>
  <si>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</si>
  <si>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</si>
  <si>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</si>
  <si>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</si>
  <si>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</si>
  <si>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</si>
  <si>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</si>
  <si>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</si>
  <si>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</si>
  <si>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</si>
  <si>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</si>
  <si>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</si>
  <si>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</si>
  <si>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</si>
  <si>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</si>
  <si>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</si>
  <si>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</si>
  <si>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</si>
  <si>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</si>
  <si>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</si>
  <si>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</si>
  <si>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</si>
  <si>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</si>
  <si>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</si>
  <si>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</si>
  <si>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</si>
  <si>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</si>
  <si>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</si>
  <si>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</si>
  <si>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</si>
  <si>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</si>
  <si>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</si>
  <si>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</si>
  <si>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</si>
  <si>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</si>
  <si>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</si>
  <si>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</si>
  <si>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</si>
  <si>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</si>
  <si>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</si>
  <si>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</si>
  <si>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</si>
  <si>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</si>
  <si>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</si>
  <si>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</si>
  <si>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</si>
  <si>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</si>
  <si>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</si>
  <si>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</si>
  <si>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</si>
  <si>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</si>
  <si>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</si>
  <si>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</si>
  <si>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</si>
  <si>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</si>
  <si>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</si>
  <si>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</si>
  <si>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</si>
  <si>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</si>
  <si>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</si>
  <si>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</si>
  <si>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</si>
  <si>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</si>
  <si>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</si>
  <si>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</si>
  <si>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</si>
  <si>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</si>
  <si>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</si>
  <si>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</si>
  <si>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</si>
  <si>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</si>
  <si>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</si>
  <si>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</si>
  <si>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</si>
  <si>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</si>
  <si>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</si>
  <si>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</si>
  <si>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</si>
  <si>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</si>
  <si>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</si>
  <si>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</si>
  <si>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</si>
  <si>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</si>
  <si>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</si>
  <si>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</si>
  <si>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</si>
  <si>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</si>
  <si>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</si>
  <si>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</si>
  <si>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</si>
  <si>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</si>
  <si>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</si>
  <si>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</si>
  <si>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</si>
  <si>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</si>
  <si>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</si>
  <si>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</si>
  <si>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</si>
  <si>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</si>
  <si>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</si>
  <si>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</si>
  <si>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</si>
  <si>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</si>
  <si>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</si>
  <si>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</si>
  <si>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</si>
  <si>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</si>
  <si>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</si>
  <si>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</si>
  <si>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</si>
  <si>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</si>
  <si>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</si>
  <si>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</si>
  <si>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</si>
  <si>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</si>
  <si>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</si>
  <si>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</si>
  <si>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</si>
  <si>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</si>
  <si>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</si>
  <si>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</si>
  <si>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</si>
  <si>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</si>
  <si>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</si>
  <si>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</si>
  <si>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</si>
  <si>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</si>
  <si>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</si>
  <si>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</si>
  <si>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</si>
  <si>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</si>
  <si>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</si>
  <si>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</si>
  <si>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</si>
  <si>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</si>
  <si>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</si>
  <si>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</si>
  <si>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</si>
  <si>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</si>
  <si>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</si>
  <si>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</si>
  <si>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</si>
  <si>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</si>
  <si>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</si>
  <si>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</si>
  <si>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</si>
  <si>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</si>
  <si>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</si>
  <si>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</si>
  <si>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</si>
  <si>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</si>
  <si>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</si>
  <si>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</si>
  <si>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</si>
  <si>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</si>
  <si>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</si>
  <si>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</si>
  <si>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</si>
  <si>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</si>
  <si>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</si>
  <si>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</si>
  <si>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</si>
  <si>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</si>
  <si>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</si>
  <si>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</si>
  <si>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</si>
  <si>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</si>
  <si>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</si>
  <si>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</si>
  <si>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</si>
  <si>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</si>
  <si>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</si>
  <si>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</si>
  <si>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</si>
  <si>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</si>
  <si>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</si>
  <si>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</si>
  <si>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</si>
  <si>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</si>
  <si>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</si>
  <si>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</si>
  <si>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</si>
  <si>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</si>
  <si>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</si>
  <si>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</si>
  <si>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</si>
  <si>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</si>
  <si>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</si>
  <si>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</si>
  <si>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</si>
  <si>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</si>
  <si>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</si>
  <si>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</si>
  <si>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</si>
  <si>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</si>
  <si>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</si>
  <si>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</si>
  <si>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</si>
  <si>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</si>
  <si>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</si>
  <si>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</si>
  <si>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</si>
  <si>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</si>
  <si>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</si>
  <si>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</si>
  <si>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</si>
  <si>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</si>
  <si>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</si>
  <si>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</si>
  <si>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</si>
  <si>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</si>
  <si>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</si>
  <si>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</si>
  <si>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</si>
  <si>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</si>
  <si>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</si>
  <si>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</si>
  <si>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</si>
  <si>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</si>
  <si>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</si>
  <si>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</si>
  <si>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</si>
  <si>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</si>
  <si>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</si>
  <si>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</si>
  <si>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</si>
  <si>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</si>
  <si>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</si>
  <si>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</si>
  <si>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</si>
  <si>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</si>
  <si>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</si>
  <si>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</si>
  <si>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</si>
  <si>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</si>
  <si>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</si>
  <si>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</si>
  <si>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</si>
  <si>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</si>
  <si>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</si>
  <si>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</si>
  <si>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</si>
  <si>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</si>
  <si>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</si>
  <si>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</si>
  <si>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</si>
  <si>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</si>
  <si>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</si>
  <si>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</si>
  <si>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</si>
  <si>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</si>
  <si>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</si>
  <si>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</si>
  <si>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</si>
  <si>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</si>
  <si>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</si>
  <si>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</si>
  <si>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</si>
  <si>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</si>
  <si>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</si>
  <si>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</si>
  <si>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</si>
  <si>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</si>
  <si>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</si>
  <si>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</si>
  <si>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</si>
  <si>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</si>
  <si>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</si>
  <si>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</si>
  <si>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</si>
  <si>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</si>
  <si>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</si>
  <si>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</si>
  <si>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</si>
  <si>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</si>
  <si>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</si>
  <si>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</si>
  <si>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</si>
  <si>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</si>
  <si>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</si>
  <si>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</si>
  <si>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</si>
  <si>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</si>
  <si>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</si>
  <si>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</si>
  <si>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</si>
  <si>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</si>
  <si>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</si>
  <si>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</si>
  <si>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</si>
  <si>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</si>
  <si>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</si>
  <si>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</si>
  <si>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</si>
  <si>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</si>
  <si>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</si>
  <si>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</si>
  <si>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</si>
  <si>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</si>
  <si>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</si>
  <si>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</si>
  <si>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</si>
  <si>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</si>
  <si>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</si>
  <si>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</si>
  <si>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</si>
  <si>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</si>
  <si>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</si>
  <si>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</si>
  <si>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</si>
  <si>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</si>
  <si>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</si>
  <si>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</si>
  <si>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</si>
  <si>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</si>
  <si>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</si>
  <si>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</si>
  <si>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</si>
  <si>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</si>
  <si>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</si>
  <si>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</si>
  <si>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</si>
  <si>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</si>
  <si>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</si>
  <si>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</si>
  <si>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</si>
  <si>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</si>
  <si>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</si>
  <si>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</si>
  <si>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</si>
  <si>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</si>
  <si>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</si>
  <si>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</si>
  <si>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</si>
  <si>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</si>
  <si>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</si>
  <si>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</si>
  <si>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</si>
  <si>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</si>
  <si>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</si>
  <si>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</si>
  <si>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</si>
  <si>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</si>
  <si>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</si>
  <si>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</si>
  <si>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</si>
  <si>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</si>
  <si>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</si>
  <si>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</si>
  <si>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</si>
  <si>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</si>
  <si>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</si>
  <si>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</si>
  <si>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</si>
  <si>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</si>
  <si>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</si>
  <si>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</si>
  <si>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</si>
  <si>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</si>
  <si>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</si>
  <si>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</si>
  <si>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</si>
  <si>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</si>
  <si>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</si>
  <si>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</si>
  <si>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</si>
  <si>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</si>
  <si>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</si>
  <si>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</si>
  <si>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</si>
  <si>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</si>
  <si>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</si>
  <si>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</si>
  <si>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</si>
  <si>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</si>
  <si>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</si>
  <si>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</si>
  <si>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</si>
  <si>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</si>
  <si>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</si>
  <si>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</si>
  <si>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</si>
  <si>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</si>
  <si>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</si>
  <si>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</si>
  <si>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</si>
  <si>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</si>
  <si>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</si>
  <si>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</si>
  <si>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</si>
  <si>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</si>
  <si>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</si>
  <si>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</si>
  <si>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</si>
  <si>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</si>
  <si>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</si>
  <si>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</si>
  <si>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</si>
  <si>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</si>
  <si>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</si>
  <si>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</si>
  <si>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</si>
  <si>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</si>
  <si>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</si>
  <si>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</si>
  <si>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</si>
  <si>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</si>
  <si>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</si>
  <si>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</si>
  <si>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</si>
  <si>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</si>
  <si>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</si>
  <si>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</si>
  <si>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</si>
  <si>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</si>
  <si>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</si>
  <si>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</si>
  <si>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</si>
  <si>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</si>
  <si>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</si>
  <si>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</si>
  <si>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</si>
  <si>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</si>
  <si>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</si>
  <si>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</si>
  <si>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</si>
  <si>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</si>
  <si>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</si>
  <si>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</si>
  <si>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</si>
  <si>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</si>
  <si>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</si>
  <si>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</si>
  <si>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</si>
  <si>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</si>
  <si>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</si>
  <si>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</si>
  <si>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</si>
  <si>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</si>
  <si>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</si>
  <si>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</si>
  <si>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</si>
  <si>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</si>
  <si>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</si>
  <si>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</si>
  <si>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</si>
  <si>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</si>
  <si>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</si>
  <si>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</si>
  <si>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</si>
  <si>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</si>
  <si>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</si>
  <si>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</si>
  <si>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</si>
  <si>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</si>
  <si>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</si>
  <si>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</si>
  <si>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</si>
  <si>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</si>
  <si>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</si>
  <si>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</si>
  <si>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</si>
  <si>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</si>
  <si>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</si>
  <si>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</si>
  <si>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</si>
  <si>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</si>
  <si>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</si>
  <si>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</si>
  <si>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</si>
  <si>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</si>
  <si>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</si>
  <si>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</si>
  <si>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</si>
  <si>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</si>
  <si>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</si>
  <si>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</si>
  <si>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</si>
  <si>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</si>
  <si>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</si>
  <si>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</si>
  <si>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</si>
  <si>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</si>
  <si>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</si>
  <si>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</si>
  <si>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</si>
  <si>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</si>
  <si>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</si>
  <si>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</si>
  <si>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</si>
  <si>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</si>
  <si>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</si>
  <si>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</si>
  <si>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</si>
  <si>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</si>
  <si>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</si>
  <si>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</si>
  <si>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</si>
  <si>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</si>
  <si>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</si>
  <si>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</si>
  <si>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</si>
  <si>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</si>
  <si>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</si>
  <si>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</si>
  <si>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</si>
  <si>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</si>
  <si>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</si>
  <si>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</si>
  <si>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</si>
  <si>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</si>
  <si>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</si>
  <si>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</si>
  <si>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</si>
  <si>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</si>
  <si>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</si>
  <si>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</si>
  <si>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</si>
  <si>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</si>
  <si>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</si>
  <si>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</si>
  <si>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</si>
  <si>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</si>
  <si>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</si>
  <si>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</si>
  <si>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</si>
  <si>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</si>
  <si>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</si>
  <si>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</si>
  <si>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</si>
  <si>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</si>
  <si>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</si>
  <si>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</si>
  <si>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</si>
  <si>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</si>
  <si>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</si>
  <si>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</si>
  <si>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</si>
  <si>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</si>
  <si>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</si>
  <si>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</si>
  <si>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</si>
  <si>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</si>
  <si>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</si>
  <si>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</si>
  <si>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</si>
  <si>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</si>
  <si>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</si>
  <si>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</si>
  <si>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</si>
  <si>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</si>
  <si>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</si>
  <si>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</si>
  <si>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</si>
  <si>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</si>
  <si>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</si>
  <si>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</si>
  <si>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</si>
  <si>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</si>
  <si>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</si>
  <si>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</si>
  <si>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</si>
  <si>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</si>
  <si>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</si>
  <si>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</si>
  <si>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</si>
  <si>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</si>
  <si>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</si>
  <si>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</si>
  <si>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</si>
  <si>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</si>
  <si>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</si>
  <si>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</si>
  <si>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</si>
  <si>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</si>
  <si>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</si>
  <si>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</si>
  <si>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</si>
  <si>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</si>
  <si>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</si>
  <si>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</si>
  <si>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</si>
  <si>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</si>
  <si>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</si>
  <si>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</si>
  <si>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</si>
  <si>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</si>
  <si>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</si>
  <si>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</si>
  <si>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</si>
  <si>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</si>
  <si>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</si>
  <si>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</si>
  <si>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</si>
  <si>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</si>
  <si>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</si>
  <si>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</si>
  <si>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</si>
  <si>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</si>
  <si>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</si>
  <si>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</si>
  <si>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</si>
  <si>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</si>
  <si>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</si>
  <si>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</si>
  <si>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</si>
  <si>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</si>
  <si>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</si>
  <si>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</si>
  <si>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</si>
  <si>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</si>
  <si>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</si>
  <si>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</si>
  <si>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</si>
  <si>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</si>
  <si>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</si>
  <si>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</si>
  <si>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</si>
  <si>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</si>
  <si>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</si>
  <si>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</si>
  <si>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</si>
  <si>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</si>
  <si>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</si>
  <si>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</si>
  <si>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</si>
  <si>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</si>
  <si>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</si>
  <si>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</si>
  <si>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</si>
  <si>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</si>
  <si>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</si>
  <si>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</si>
  <si>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</si>
  <si>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</si>
  <si>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</si>
  <si>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</si>
  <si>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</si>
  <si>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</si>
  <si>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</si>
  <si>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</si>
  <si>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</si>
  <si>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</si>
  <si>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</si>
  <si>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</si>
  <si>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</si>
  <si>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</si>
  <si>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</si>
  <si>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</si>
  <si>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</si>
  <si>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</si>
  <si>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</si>
  <si>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</si>
  <si>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</si>
  <si>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</si>
  <si>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</si>
  <si>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</si>
  <si>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</si>
  <si>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</si>
  <si>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</si>
  <si>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</si>
  <si>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</si>
  <si>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</si>
  <si>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</si>
  <si>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</si>
  <si>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</si>
  <si>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</si>
  <si>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</si>
  <si>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</si>
  <si>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</si>
  <si>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</si>
  <si>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</si>
  <si>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</si>
  <si>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</si>
  <si>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</si>
  <si>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</si>
  <si>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</si>
  <si>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</si>
  <si>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</si>
  <si>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</si>
  <si>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</si>
  <si>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</si>
  <si>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</si>
  <si>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</si>
  <si>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</si>
  <si>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</si>
  <si>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</si>
  <si>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</si>
  <si>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</si>
  <si>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</si>
  <si>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</si>
  <si>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</si>
  <si>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</si>
  <si>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</si>
  <si>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</si>
  <si>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</si>
  <si>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</si>
  <si>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</si>
  <si>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</si>
  <si>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</si>
  <si>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</si>
  <si>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</si>
  <si>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</si>
  <si>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</si>
  <si>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</si>
  <si>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</si>
  <si>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</si>
  <si>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</si>
  <si>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</si>
  <si>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</si>
  <si>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</si>
  <si>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</si>
  <si>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</si>
  <si>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</si>
  <si>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</si>
  <si>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</si>
  <si>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</si>
  <si>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</si>
  <si>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</si>
  <si>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</si>
  <si>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</si>
  <si>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</si>
  <si>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</si>
  <si>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</si>
  <si>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</si>
  <si>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</si>
  <si>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</si>
  <si>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</si>
  <si>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</si>
  <si>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</si>
  <si>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</si>
  <si>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</si>
  <si>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</si>
  <si>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</si>
  <si>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</si>
  <si>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</si>
  <si>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</si>
  <si>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</si>
  <si>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</si>
  <si>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</si>
  <si>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</si>
  <si>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</si>
  <si>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</si>
  <si>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</si>
  <si>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</si>
  <si>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</si>
  <si>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</si>
  <si>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</si>
  <si>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</si>
  <si>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</si>
  <si>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</si>
  <si>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</si>
  <si>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</si>
  <si>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</si>
  <si>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</si>
  <si>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</si>
  <si>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</si>
  <si>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</si>
  <si>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</si>
  <si>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</si>
  <si>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</si>
  <si>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</si>
  <si>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</si>
  <si>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</si>
  <si>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</si>
  <si>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</si>
  <si>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</si>
  <si>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</si>
  <si>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</si>
  <si>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</si>
  <si>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</si>
  <si>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</si>
  <si>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</si>
  <si>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</si>
  <si>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</si>
  <si>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</si>
  <si>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</si>
  <si>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</si>
  <si>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</si>
  <si>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</si>
  <si>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</si>
  <si>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</si>
  <si>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</si>
  <si>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</si>
  <si>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</si>
  <si>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</si>
  <si>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</si>
  <si>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</si>
  <si>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</si>
  <si>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</si>
  <si>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</si>
  <si>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</si>
  <si>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</si>
  <si>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</si>
  <si>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</si>
  <si>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</si>
  <si>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</si>
  <si>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</si>
  <si>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</si>
  <si>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</si>
  <si>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</si>
  <si>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</si>
  <si>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</si>
  <si>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</si>
  <si>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</si>
  <si>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</si>
  <si>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</si>
  <si>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</si>
  <si>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</si>
  <si>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</si>
  <si>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</si>
  <si>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</si>
  <si>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</si>
  <si>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</si>
  <si>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</si>
  <si>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</si>
  <si>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</si>
  <si>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</si>
  <si>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</si>
  <si>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</si>
  <si>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</si>
  <si>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</si>
  <si>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</si>
  <si>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</si>
  <si>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</si>
  <si>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</si>
  <si>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</si>
  <si>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</si>
  <si>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</si>
  <si>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</si>
  <si>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</si>
  <si>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</si>
  <si>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</si>
  <si>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</si>
  <si>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</si>
  <si>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</si>
  <si>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</si>
  <si>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</si>
  <si>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</si>
  <si>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</si>
  <si>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</si>
  <si>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</si>
  <si>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</si>
  <si>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</si>
  <si>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</si>
  <si>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</si>
  <si>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</si>
  <si>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</si>
  <si>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</si>
  <si>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</si>
  <si>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</si>
  <si>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</si>
  <si>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</si>
  <si>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</si>
  <si>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</si>
  <si>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</si>
  <si>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</si>
  <si>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</si>
  <si>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</si>
  <si>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</si>
  <si>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</si>
  <si>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</si>
  <si>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</si>
  <si>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</si>
  <si>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</si>
  <si>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</si>
  <si>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</si>
  <si>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</si>
  <si>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</si>
  <si>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</si>
  <si>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</si>
  <si>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</si>
  <si>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</si>
  <si>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</si>
  <si>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</si>
  <si>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</si>
  <si>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</si>
  <si>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</si>
  <si>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</si>
  <si>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</si>
  <si>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</si>
  <si>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</si>
  <si>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</si>
  <si>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</si>
  <si>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</si>
  <si>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</si>
  <si>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</si>
  <si>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</si>
  <si>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</si>
  <si>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</si>
  <si>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</si>
  <si>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</si>
  <si>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</si>
  <si>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</si>
  <si>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</si>
  <si>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</si>
  <si>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</si>
  <si>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</si>
  <si>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</si>
  <si>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</si>
  <si>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</si>
  <si>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</si>
  <si>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</si>
  <si>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</si>
  <si>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</si>
  <si>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</si>
  <si>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</si>
  <si>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</si>
  <si>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</si>
  <si>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</si>
  <si>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</si>
  <si>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</si>
  <si>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</si>
  <si>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</si>
  <si>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</si>
  <si>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</si>
  <si>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</si>
  <si>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</si>
  <si>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</si>
  <si>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</si>
  <si>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</si>
  <si>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</si>
  <si>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</si>
  <si>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</si>
  <si>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</si>
  <si>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</si>
  <si>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</si>
  <si>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</si>
  <si>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</si>
  <si>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</si>
  <si>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</si>
  <si>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</si>
  <si>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</si>
  <si>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</si>
  <si>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</si>
  <si>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</si>
  <si>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</si>
  <si>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</si>
  <si>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</si>
  <si>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</si>
  <si>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</si>
  <si>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</si>
  <si>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</si>
  <si>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</si>
  <si>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</si>
  <si>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</si>
  <si>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</si>
  <si>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</si>
  <si>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</si>
  <si>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</si>
  <si>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</si>
  <si>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</si>
  <si>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</si>
  <si>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</si>
  <si>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</si>
  <si>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</si>
  <si>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</si>
  <si>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</si>
  <si>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</si>
  <si>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</si>
  <si>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</si>
  <si>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</si>
  <si>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</si>
  <si>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</si>
  <si>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</si>
  <si>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</si>
  <si>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</si>
  <si>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</si>
  <si>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</si>
  <si>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</si>
  <si>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</si>
  <si>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</si>
  <si>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</si>
  <si>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</si>
  <si>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</si>
  <si>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</si>
  <si>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</si>
  <si>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</si>
  <si>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</si>
  <si>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</si>
  <si>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</si>
  <si>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</si>
  <si>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</si>
  <si>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</si>
  <si>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</si>
  <si>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</si>
  <si>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</si>
  <si>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</si>
  <si>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</si>
  <si>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</si>
  <si>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</si>
  <si>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</si>
  <si>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</si>
  <si>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</si>
  <si>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</si>
  <si>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</si>
  <si>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</si>
  <si>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</si>
  <si>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</si>
  <si>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</si>
  <si>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</si>
  <si>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</si>
  <si>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</si>
  <si>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</si>
  <si>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</si>
  <si>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</si>
  <si>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</si>
  <si>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</si>
  <si>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</si>
  <si>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</si>
  <si>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</si>
  <si>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</si>
  <si>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</si>
  <si>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</si>
  <si>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</si>
  <si>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</si>
  <si>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</si>
  <si>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</si>
  <si>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</si>
  <si>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</si>
  <si>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</si>
  <si>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</si>
  <si>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</si>
  <si>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</si>
  <si>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</si>
  <si>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</si>
  <si>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</si>
  <si>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</si>
  <si>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</si>
  <si>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</si>
  <si>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</si>
  <si>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</si>
  <si>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</si>
  <si>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</si>
  <si>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</si>
  <si>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</si>
  <si>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</si>
  <si>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</si>
  <si>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</si>
  <si>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</si>
  <si>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</si>
  <si>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</si>
  <si>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</si>
  <si>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</si>
  <si>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</si>
  <si>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</si>
  <si>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</si>
  <si>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</si>
  <si>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</si>
  <si>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</si>
  <si>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</si>
  <si>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</si>
  <si>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</si>
  <si>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</si>
  <si>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</si>
  <si>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</si>
  <si>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</si>
  <si>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</si>
  <si>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</si>
  <si>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</si>
  <si>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</si>
  <si>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</si>
  <si>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</si>
  <si>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</si>
  <si>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</si>
  <si>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</si>
  <si>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</si>
  <si>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</si>
  <si>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</si>
  <si>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</si>
  <si>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</si>
  <si>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</si>
  <si>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</si>
  <si>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</si>
  <si>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</si>
  <si>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</si>
  <si>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</si>
  <si>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</si>
  <si>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</si>
  <si>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</si>
  <si>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</si>
  <si>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</si>
  <si>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</si>
  <si>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</si>
  <si>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</si>
  <si>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</si>
  <si>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</si>
  <si>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</si>
  <si>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</si>
  <si>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</si>
  <si>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</si>
  <si>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</si>
  <si>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</si>
  <si>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</si>
  <si>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</si>
  <si>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</si>
  <si>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</si>
  <si>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</si>
  <si>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</si>
  <si>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</si>
  <si>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</si>
  <si>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</si>
  <si>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</si>
  <si>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</si>
  <si>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</si>
  <si>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</si>
  <si>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</si>
  <si>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</si>
  <si>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</si>
  <si>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</si>
  <si>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</si>
  <si>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</si>
  <si>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</si>
  <si>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</si>
  <si>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</si>
  <si>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</si>
  <si>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</si>
  <si>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</si>
  <si>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</si>
  <si>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</si>
  <si>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</si>
  <si>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</si>
  <si>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</si>
  <si>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</si>
  <si>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</si>
  <si>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</si>
  <si>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</si>
  <si>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</si>
  <si>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</si>
  <si>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</si>
  <si>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</si>
  <si>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</si>
  <si>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</si>
  <si>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</si>
  <si>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</si>
  <si>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</si>
  <si>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</si>
  <si>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</si>
  <si>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</si>
  <si>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</si>
  <si>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</si>
  <si>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</si>
  <si>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</si>
  <si>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</si>
  <si>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</si>
  <si>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</si>
  <si>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</si>
  <si>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</si>
  <si>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</si>
  <si>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</si>
  <si>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</si>
  <si>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</si>
  <si>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</si>
  <si>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</si>
  <si>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</si>
  <si>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</si>
  <si>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</si>
  <si>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</si>
  <si>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</si>
  <si>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</si>
  <si>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</si>
  <si>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</si>
  <si>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</si>
  <si>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</si>
  <si>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</si>
  <si>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</si>
  <si>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</si>
  <si>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</si>
  <si>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</si>
  <si>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</si>
  <si>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</si>
  <si>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</si>
  <si>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</si>
  <si>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</si>
  <si>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</si>
  <si>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</si>
  <si>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</si>
  <si>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</si>
  <si>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</si>
  <si>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</si>
  <si>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</si>
  <si>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</si>
  <si>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</si>
  <si>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</si>
  <si>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</si>
  <si>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</si>
  <si>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</si>
  <si>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</si>
  <si>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</si>
  <si>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</si>
  <si>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</si>
  <si>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</si>
  <si>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</si>
  <si>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</si>
  <si>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</si>
  <si>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</si>
  <si>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</si>
  <si>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</si>
  <si>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</si>
  <si>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</si>
  <si>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</si>
  <si>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</si>
  <si>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</si>
  <si>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</si>
  <si>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</si>
  <si>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</si>
  <si>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</si>
  <si>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</si>
  <si>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</si>
  <si>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</si>
  <si>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</si>
  <si>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</si>
  <si>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</si>
  <si>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</si>
  <si>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</si>
  <si>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</si>
  <si>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</si>
  <si>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</si>
  <si>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</si>
  <si>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</si>
  <si>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</si>
  <si>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</si>
  <si>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</si>
  <si>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</si>
  <si>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</si>
  <si>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</si>
  <si>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</si>
  <si>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</si>
  <si>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</si>
  <si>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</si>
  <si>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</si>
  <si>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</si>
  <si>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</si>
  <si>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</si>
  <si>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</si>
  <si>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</si>
  <si>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</si>
  <si>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</si>
  <si>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</si>
  <si>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</si>
  <si>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</si>
  <si>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</si>
  <si>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</si>
  <si>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</si>
  <si>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</si>
  <si>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</si>
  <si>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</si>
  <si>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</si>
  <si>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</si>
  <si>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</si>
  <si>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</si>
  <si>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</si>
  <si>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</si>
  <si>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</si>
  <si>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</si>
  <si>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</si>
  <si>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</si>
  <si>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</si>
  <si>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</si>
  <si>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</si>
  <si>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</si>
  <si>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</si>
  <si>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</si>
  <si>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</si>
  <si>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</si>
  <si>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</si>
  <si>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</si>
  <si>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</si>
  <si>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</si>
  <si>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</si>
  <si>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</si>
  <si>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</si>
  <si>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</si>
  <si>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</si>
  <si>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</si>
  <si>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</si>
  <si>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</si>
  <si>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</si>
  <si>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</si>
  <si>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</si>
  <si>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</si>
  <si>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</si>
  <si>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</si>
  <si>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</si>
  <si>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</si>
  <si>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</si>
  <si>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</si>
  <si>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</si>
  <si>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</si>
  <si>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</si>
  <si>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</si>
  <si>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</si>
  <si>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</si>
  <si>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</si>
  <si>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</si>
  <si>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</si>
  <si>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</si>
  <si>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</si>
  <si>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</si>
  <si>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</si>
  <si>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</si>
  <si>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</si>
  <si>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</si>
  <si>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</si>
  <si>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</si>
  <si>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</si>
  <si>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</si>
  <si>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</si>
  <si>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</si>
  <si>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</si>
  <si>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</si>
  <si>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</si>
  <si>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</si>
  <si>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</si>
  <si>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</si>
  <si>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</si>
  <si>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</si>
  <si>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</si>
  <si>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</si>
  <si>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</si>
  <si>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</si>
  <si>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</si>
  <si>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</si>
  <si>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</si>
  <si>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</si>
  <si>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</si>
  <si>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</si>
  <si>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</si>
  <si>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</si>
  <si>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</si>
  <si>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</si>
  <si>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</si>
  <si>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</si>
  <si>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</si>
  <si>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</si>
  <si>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</si>
  <si>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</si>
  <si>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</si>
  <si>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</si>
  <si>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</si>
  <si>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</si>
  <si>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</si>
  <si>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</si>
  <si>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</si>
  <si>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</si>
  <si>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</si>
  <si>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</si>
  <si>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</si>
  <si>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</si>
  <si>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</si>
  <si>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</si>
  <si>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</si>
  <si>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</si>
  <si>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</si>
  <si>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</si>
  <si>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</si>
  <si>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</si>
  <si>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</si>
  <si>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</si>
  <si>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</si>
  <si>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</si>
  <si>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</si>
  <si>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</si>
  <si>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</si>
  <si>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</si>
  <si>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</si>
  <si>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</si>
  <si>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</si>
  <si>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</si>
  <si>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</si>
  <si>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</si>
  <si>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</si>
  <si>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</si>
  <si>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</si>
  <si>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</si>
  <si>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</si>
  <si>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</si>
  <si>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</si>
  <si>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</si>
  <si>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</si>
  <si>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</si>
  <si>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</si>
  <si>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</si>
  <si>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</si>
  <si>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</si>
  <si>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</si>
  <si>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</si>
  <si>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</si>
  <si>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</si>
  <si>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</si>
  <si>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</si>
  <si>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</si>
  <si>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</si>
  <si>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</si>
  <si>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</si>
  <si>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</si>
  <si>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</si>
  <si>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</si>
  <si>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</si>
  <si>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</si>
  <si>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</si>
  <si>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</si>
  <si>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</si>
  <si>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</si>
  <si>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</si>
  <si>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</si>
  <si>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</si>
  <si>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</si>
  <si>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</si>
  <si>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</si>
  <si>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</si>
  <si>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</si>
  <si>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</si>
  <si>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</si>
  <si>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</si>
  <si>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</si>
  <si>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</si>
  <si>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</si>
  <si>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</si>
  <si>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</si>
  <si>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</si>
  <si>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</si>
  <si>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</si>
  <si>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</si>
  <si>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</si>
  <si>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</si>
  <si>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</si>
  <si>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</si>
  <si>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</si>
  <si>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</si>
  <si>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</si>
  <si>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</si>
  <si>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</si>
  <si>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</si>
  <si>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</si>
  <si>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</si>
  <si>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</si>
  <si>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</si>
  <si>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</si>
  <si>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</si>
  <si>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</si>
  <si>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</si>
  <si>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</si>
  <si>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</si>
  <si>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</si>
  <si>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</si>
  <si>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</si>
  <si>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</si>
  <si>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</si>
  <si>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</si>
  <si>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</si>
  <si>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</si>
  <si>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</si>
  <si>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</si>
  <si>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</si>
  <si>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</si>
  <si>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</si>
  <si>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</si>
  <si>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</si>
  <si>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</si>
  <si>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</si>
  <si>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</si>
  <si>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</si>
  <si>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</si>
  <si>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</si>
  <si>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</si>
  <si>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</si>
  <si>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</si>
  <si>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</si>
  <si>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</si>
  <si>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</si>
  <si>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</si>
  <si>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</si>
  <si>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</si>
  <si>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</si>
  <si>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</si>
  <si>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</si>
  <si>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</si>
  <si>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</si>
  <si>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</si>
  <si>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</si>
  <si>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</si>
  <si>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</si>
  <si>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</si>
  <si>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</si>
  <si>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</si>
  <si>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</si>
  <si>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</si>
  <si>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</si>
  <si>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</si>
  <si>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</si>
  <si>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</si>
  <si>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</si>
  <si>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</si>
  <si>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</si>
  <si>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</si>
  <si>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</si>
  <si>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</si>
  <si>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</si>
  <si>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</si>
  <si>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</si>
  <si>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</si>
  <si>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</si>
  <si>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</si>
  <si>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</si>
  <si>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</si>
  <si>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</si>
  <si>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</si>
  <si>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</si>
  <si>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</si>
  <si>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</si>
  <si>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</si>
  <si>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</si>
  <si>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</si>
  <si>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</si>
  <si>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</si>
  <si>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</si>
  <si>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</si>
  <si>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</si>
  <si>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</si>
  <si>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</si>
  <si>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</si>
  <si>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</si>
  <si>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</si>
  <si>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</si>
  <si>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</si>
  <si>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</si>
  <si>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</si>
  <si>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</si>
  <si>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</si>
  <si>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</si>
  <si>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</si>
  <si>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</si>
  <si>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</si>
  <si>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</si>
  <si>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</si>
  <si>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</si>
  <si>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</si>
  <si>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</si>
  <si>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</si>
  <si>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</si>
  <si>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</si>
  <si>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</si>
  <si>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</si>
  <si>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</si>
  <si>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</si>
  <si>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</si>
  <si>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</si>
  <si>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</si>
  <si>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</si>
  <si>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</si>
  <si>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</si>
  <si>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</si>
  <si>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</si>
  <si>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</si>
  <si>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</si>
  <si>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</si>
  <si>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</si>
  <si>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</si>
  <si>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</si>
  <si>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</si>
  <si>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</si>
  <si>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</si>
  <si>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</si>
  <si>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</si>
  <si>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</si>
  <si>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</si>
  <si>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</si>
  <si>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</si>
  <si>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</si>
  <si>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</si>
  <si>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</si>
  <si>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</si>
  <si>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</si>
  <si>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</si>
  <si>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</si>
  <si>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</si>
  <si>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</si>
  <si>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</si>
  <si>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</si>
  <si>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</si>
  <si>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</si>
  <si>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</si>
  <si>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</si>
  <si>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</si>
  <si>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</si>
  <si>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</si>
  <si>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</si>
  <si>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</si>
  <si>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</si>
  <si>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</si>
  <si>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</si>
  <si>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</si>
  <si>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</si>
  <si>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</si>
  <si>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</si>
  <si>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</si>
  <si>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</si>
  <si>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</si>
  <si>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</si>
  <si>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</si>
  <si>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</si>
  <si>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</si>
  <si>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</si>
  <si>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</si>
  <si>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</si>
  <si>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</si>
  <si>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</si>
  <si>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</si>
  <si>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</si>
  <si>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</si>
  <si>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</si>
  <si>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</si>
  <si>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</si>
  <si>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</si>
  <si>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</si>
  <si>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</si>
  <si>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</si>
  <si>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</si>
  <si>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</si>
  <si>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</si>
  <si>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</si>
  <si>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</si>
  <si>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</si>
  <si>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</si>
  <si>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</si>
  <si>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</si>
  <si>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</si>
  <si>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</si>
  <si>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</si>
  <si>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</si>
  <si>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</si>
  <si>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</si>
  <si>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</si>
  <si>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</si>
  <si>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</si>
  <si>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</si>
  <si>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</si>
  <si>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</si>
  <si>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</si>
  <si>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</si>
  <si>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</si>
  <si>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</si>
  <si>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</si>
  <si>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</si>
  <si>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</si>
  <si>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</si>
  <si>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</si>
  <si>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</si>
  <si>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</si>
  <si>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</si>
  <si>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</si>
  <si>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</si>
  <si>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</si>
  <si>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</si>
  <si>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</si>
  <si>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</si>
  <si>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</si>
  <si>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</si>
  <si>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</si>
  <si>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</si>
  <si>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</si>
  <si>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</si>
  <si>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</si>
  <si>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</si>
  <si>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</si>
  <si>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</si>
  <si>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</si>
  <si>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</si>
  <si>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</si>
  <si>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</si>
  <si>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</si>
  <si>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</si>
  <si>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</si>
  <si>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</si>
  <si>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</si>
  <si>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</si>
  <si>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</si>
  <si>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</si>
  <si>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</si>
  <si>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</si>
  <si>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</si>
  <si>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</si>
  <si>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</si>
  <si>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</si>
  <si>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</si>
  <si>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</si>
  <si>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</si>
  <si>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</si>
  <si>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</si>
  <si>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</si>
  <si>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</si>
  <si>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</si>
  <si>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</si>
  <si>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</si>
  <si>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</si>
  <si>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</si>
  <si>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</si>
  <si>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</si>
  <si>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</si>
  <si>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</si>
  <si>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</si>
  <si>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</si>
  <si>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</si>
  <si>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</si>
  <si>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</si>
  <si>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</si>
  <si>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</si>
  <si>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</si>
  <si>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</si>
  <si>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</si>
  <si>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</si>
  <si>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</si>
  <si>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</si>
  <si>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</si>
  <si>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</si>
  <si>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</si>
  <si>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</si>
  <si>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</si>
  <si>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</si>
  <si>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</si>
  <si>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</si>
  <si>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</si>
  <si>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</si>
  <si>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</si>
  <si>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</si>
  <si>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</si>
  <si>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</si>
  <si>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</si>
  <si>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</si>
  <si>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</si>
  <si>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</si>
  <si>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</si>
  <si>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</si>
  <si>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</si>
  <si>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</si>
  <si>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</si>
  <si>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</si>
  <si>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</si>
  <si>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</si>
  <si>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</si>
  <si>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</si>
  <si>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</si>
  <si>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</si>
  <si>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</si>
  <si>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</si>
  <si>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</si>
  <si>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</si>
  <si>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</si>
  <si>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</si>
  <si>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</si>
  <si>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</si>
  <si>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</si>
  <si>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</si>
  <si>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</si>
  <si>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</si>
  <si>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</si>
  <si>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</si>
  <si>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</si>
  <si>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</si>
  <si>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</si>
  <si>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</si>
  <si>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</si>
  <si>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</si>
  <si>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</si>
  <si>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</si>
  <si>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</si>
  <si>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</si>
  <si>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</si>
  <si>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</si>
  <si>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</si>
  <si>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</si>
  <si>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</si>
  <si>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</si>
  <si>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</si>
  <si>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</si>
  <si>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</si>
  <si>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</si>
  <si>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</si>
  <si>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</si>
  <si>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</si>
  <si>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</si>
  <si>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</si>
  <si>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</si>
  <si>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</si>
  <si>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</si>
  <si>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</si>
  <si>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</si>
  <si>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</si>
  <si>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</si>
  <si>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</si>
  <si>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</si>
  <si>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</si>
  <si>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</si>
  <si>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</si>
  <si>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</si>
  <si>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</si>
  <si>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</si>
  <si>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</si>
  <si>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</si>
  <si>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</si>
  <si>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</si>
  <si>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</si>
  <si>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</si>
  <si>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</si>
  <si>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</si>
  <si>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</si>
  <si>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</si>
  <si>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</si>
  <si>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</si>
  <si>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</si>
  <si>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</si>
  <si>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</si>
  <si>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</si>
  <si>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</si>
  <si>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</si>
  <si>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</si>
  <si>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</si>
  <si>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</si>
  <si>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</si>
  <si>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</si>
  <si>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</si>
  <si>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</si>
  <si>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</si>
  <si>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</si>
  <si>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</si>
  <si>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</si>
  <si>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</si>
  <si>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</si>
  <si>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</si>
  <si>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</si>
  <si>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</si>
  <si>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</si>
  <si>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</si>
  <si>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</si>
  <si>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</si>
  <si>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</si>
  <si>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</si>
  <si>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</si>
  <si>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</si>
  <si>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</si>
  <si>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</si>
  <si>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</si>
  <si>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</si>
  <si>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</si>
  <si>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</si>
  <si>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</si>
  <si>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</si>
  <si>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</si>
  <si>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</si>
  <si>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</si>
  <si>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</si>
  <si>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</si>
  <si>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</si>
  <si>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</si>
  <si>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</si>
  <si>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</si>
  <si>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</si>
  <si>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</si>
  <si>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</si>
  <si>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</si>
  <si>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</si>
  <si>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</si>
  <si>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</si>
  <si>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</si>
  <si>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</si>
  <si>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</si>
  <si>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</si>
  <si>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</si>
  <si>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</si>
  <si>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</si>
  <si>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</si>
  <si>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</si>
  <si>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</si>
  <si>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</si>
  <si>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</si>
  <si>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</si>
  <si>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</si>
  <si>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</si>
  <si>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</si>
  <si>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</si>
  <si>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</si>
  <si>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</si>
  <si>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</si>
  <si>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</si>
  <si>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</si>
  <si>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</si>
  <si>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</si>
  <si>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</si>
  <si>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</si>
  <si>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</si>
  <si>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</si>
  <si>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</si>
  <si>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</si>
  <si>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</si>
  <si>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</si>
  <si>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</si>
  <si>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</si>
  <si>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</si>
  <si>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</si>
  <si>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</si>
  <si>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</si>
  <si>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</si>
  <si>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</si>
  <si>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</si>
  <si>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</si>
  <si>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</si>
  <si>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</si>
  <si>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</si>
  <si>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</si>
  <si>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</si>
  <si>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</si>
  <si>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</si>
  <si>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</si>
  <si>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</si>
  <si>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</si>
  <si>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</si>
  <si>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</si>
  <si>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</si>
  <si>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</si>
  <si>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</si>
  <si>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</si>
  <si>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</si>
  <si>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</si>
  <si>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</si>
  <si>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</si>
  <si>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</si>
  <si>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</si>
  <si>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</si>
  <si>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</si>
  <si>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</si>
  <si>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</si>
  <si>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</si>
  <si>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</si>
  <si>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</si>
  <si>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</si>
  <si>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</si>
  <si>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</si>
  <si>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</si>
  <si>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</si>
  <si>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</si>
  <si>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</si>
  <si>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</si>
  <si>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</si>
  <si>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</si>
  <si>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</si>
  <si>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</si>
  <si>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</si>
  <si>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</si>
  <si>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</si>
  <si>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</si>
  <si>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</si>
  <si>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</si>
  <si>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</si>
  <si>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</si>
  <si>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</si>
  <si>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</si>
  <si>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</si>
  <si>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</si>
  <si>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</si>
  <si>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</si>
  <si>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</si>
  <si>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</si>
  <si>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</si>
  <si>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</si>
  <si>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</si>
  <si>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</si>
  <si>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</si>
  <si>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</si>
  <si>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</si>
  <si>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</si>
  <si>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</si>
  <si>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</si>
  <si>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</si>
  <si>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</si>
  <si>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</si>
  <si>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</si>
  <si>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</si>
  <si>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</si>
  <si>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</si>
  <si>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</si>
  <si>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</si>
  <si>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</si>
  <si>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</si>
  <si>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</si>
  <si>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</si>
  <si>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</si>
  <si>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</si>
  <si>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</si>
  <si>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</si>
  <si>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</si>
  <si>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</si>
  <si>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</si>
  <si>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</si>
  <si>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</si>
  <si>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</si>
  <si>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</si>
  <si>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</si>
  <si>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</si>
  <si>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</si>
  <si>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</si>
  <si>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</si>
  <si>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</si>
  <si>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</si>
  <si>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</si>
  <si>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</si>
  <si>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</si>
  <si>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</si>
  <si>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</si>
  <si>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</si>
  <si>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</si>
  <si>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</si>
  <si>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</si>
  <si>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</si>
  <si>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</si>
  <si>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</si>
  <si>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</si>
  <si>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</si>
  <si>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</si>
  <si>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</si>
  <si>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</si>
  <si>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</si>
  <si>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</si>
  <si>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</si>
  <si>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</si>
  <si>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</si>
  <si>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</si>
  <si>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</si>
  <si>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</si>
  <si>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</si>
  <si>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</si>
  <si>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</si>
  <si>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</si>
  <si>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</si>
  <si>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</si>
  <si>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</si>
  <si>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</si>
  <si>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</si>
  <si>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</si>
  <si>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</si>
  <si>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</si>
  <si>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</si>
  <si>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</si>
  <si>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</si>
  <si>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</si>
  <si>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</si>
  <si>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</si>
  <si>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</si>
  <si>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</si>
  <si>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</si>
  <si>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</si>
  <si>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</si>
  <si>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</si>
  <si>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</si>
  <si>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</si>
  <si>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</si>
  <si>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</si>
  <si>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</si>
  <si>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</si>
  <si>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</si>
  <si>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</si>
  <si>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</si>
  <si>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</si>
  <si>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</si>
  <si>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</si>
  <si>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</si>
  <si>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</si>
  <si>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</si>
  <si>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</si>
  <si>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</si>
  <si>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</si>
  <si>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</si>
  <si>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</si>
  <si>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</si>
  <si>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</si>
  <si>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</si>
  <si>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</si>
  <si>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</si>
  <si>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</si>
  <si>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</si>
  <si>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</si>
  <si>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</si>
  <si>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</si>
  <si>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</si>
  <si>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</si>
  <si>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</si>
  <si>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</si>
  <si>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</si>
  <si>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</si>
  <si>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</si>
  <si>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</si>
  <si>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</si>
  <si>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</si>
  <si>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</si>
  <si>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</si>
  <si>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</si>
  <si>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</si>
  <si>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</si>
  <si>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</si>
  <si>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</si>
  <si>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</si>
  <si>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</si>
  <si>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</si>
  <si>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</si>
  <si>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</si>
  <si>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</si>
  <si>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</si>
  <si>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</si>
  <si>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</si>
  <si>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</si>
  <si>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</si>
  <si>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</si>
  <si>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</si>
  <si>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</si>
  <si>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</si>
  <si>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</si>
  <si>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</si>
  <si>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</si>
  <si>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</si>
  <si>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</si>
  <si>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</si>
  <si>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</si>
  <si>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</si>
  <si>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</si>
  <si>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</si>
  <si>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</si>
  <si>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</si>
  <si>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</si>
  <si>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</si>
  <si>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</si>
  <si>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</si>
  <si>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</si>
  <si>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</si>
  <si>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</si>
  <si>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</si>
  <si>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</si>
  <si>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</si>
  <si>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</si>
  <si>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</si>
  <si>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</si>
  <si>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</si>
  <si>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</si>
  <si>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</si>
  <si>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</si>
  <si>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</si>
  <si>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</si>
  <si>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</si>
  <si>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</si>
  <si>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</si>
  <si>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</si>
  <si>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</si>
  <si>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</si>
  <si>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</si>
  <si>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</si>
  <si>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</si>
  <si>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</si>
  <si>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</si>
  <si>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</si>
  <si>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</si>
  <si>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</si>
  <si>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</si>
  <si>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</si>
  <si>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</si>
  <si>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</si>
  <si>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</si>
  <si>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</si>
  <si>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</si>
  <si>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</si>
  <si>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</si>
  <si>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</si>
  <si>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</si>
  <si>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</si>
  <si>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</si>
  <si>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</si>
  <si>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</si>
  <si>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</si>
  <si>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</si>
  <si>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</si>
  <si>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</si>
  <si>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</si>
  <si>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</si>
  <si>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</si>
  <si>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</si>
  <si>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</si>
  <si>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</si>
  <si>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</si>
  <si>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</si>
  <si>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</si>
  <si>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</si>
  <si>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</si>
  <si>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</si>
  <si>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</si>
  <si>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</si>
  <si>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</si>
  <si>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</si>
  <si>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</si>
  <si>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</si>
  <si>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</si>
  <si>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</si>
  <si>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</si>
  <si>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</si>
  <si>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</si>
  <si>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</si>
  <si>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</si>
  <si>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</si>
  <si>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</si>
  <si>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</si>
  <si>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</si>
  <si>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</si>
  <si>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</si>
  <si>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</si>
  <si>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</si>
  <si>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</si>
  <si>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</si>
  <si>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</si>
  <si>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</si>
  <si>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</si>
  <si>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</si>
  <si>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</si>
  <si>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</si>
  <si>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</si>
  <si>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</si>
  <si>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</si>
  <si>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</si>
  <si>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</si>
  <si>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</si>
  <si>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</si>
  <si>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</si>
  <si>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</si>
  <si>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</si>
  <si>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</si>
  <si>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</si>
  <si>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</si>
  <si>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</si>
  <si>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</si>
  <si>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</si>
  <si>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</si>
  <si>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</si>
  <si>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</si>
  <si>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</si>
  <si>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</si>
  <si>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</si>
  <si>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</si>
  <si>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</si>
  <si>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</si>
  <si>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</si>
  <si>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</si>
  <si>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</si>
  <si>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</si>
  <si>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</si>
  <si>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</si>
  <si>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</si>
  <si>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</si>
  <si>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</si>
  <si>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</si>
  <si>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</si>
  <si>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</si>
  <si>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</si>
  <si>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</si>
  <si>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</si>
  <si>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</si>
  <si>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</si>
  <si>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</si>
  <si>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</si>
  <si>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</si>
  <si>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</si>
  <si>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</si>
  <si>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</si>
  <si>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</si>
  <si>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</si>
  <si>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</si>
  <si>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</si>
  <si>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</si>
  <si>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</si>
  <si>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</si>
  <si>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</si>
  <si>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</si>
  <si>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</si>
  <si>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</si>
  <si>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</si>
  <si>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</si>
  <si>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</si>
  <si>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</si>
  <si>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</si>
  <si>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</si>
  <si>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</si>
  <si>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</si>
  <si>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</si>
  <si>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</si>
  <si>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</si>
  <si>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</si>
  <si>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</si>
  <si>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</si>
  <si>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</si>
  <si>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</si>
  <si>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</si>
  <si>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</si>
  <si>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</si>
  <si>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</si>
  <si>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</si>
  <si>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</si>
  <si>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</si>
  <si>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</si>
  <si>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</si>
  <si>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</si>
  <si>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</si>
  <si>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</si>
  <si>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</si>
  <si>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</si>
  <si>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</si>
  <si>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</si>
  <si>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</si>
  <si>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</si>
  <si>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</si>
  <si>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</si>
  <si>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</si>
  <si>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</si>
  <si>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</si>
  <si>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</si>
  <si>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</si>
  <si>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</si>
  <si>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</si>
  <si>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</si>
  <si>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</si>
  <si>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</si>
  <si>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</si>
  <si>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</si>
  <si>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</si>
  <si>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</si>
  <si>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</si>
  <si>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</si>
  <si>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</si>
  <si>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</si>
  <si>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</si>
  <si>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</si>
  <si>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</si>
  <si>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</si>
  <si>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</si>
  <si>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</si>
  <si>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</si>
  <si>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</si>
  <si>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</si>
  <si>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</si>
  <si>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</si>
  <si>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</si>
  <si>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</si>
  <si>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</si>
  <si>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</si>
  <si>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</si>
  <si>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</si>
  <si>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</si>
  <si>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</si>
  <si>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</si>
  <si>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</si>
  <si>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</si>
  <si>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</si>
  <si>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</si>
  <si>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</si>
  <si>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</si>
  <si>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</si>
  <si>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</si>
  <si>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</si>
  <si>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</si>
  <si>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</si>
  <si>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</si>
  <si>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</si>
  <si>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</si>
  <si>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</si>
  <si>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</si>
  <si>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</si>
  <si>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</si>
  <si>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</si>
  <si>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</si>
  <si>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</si>
  <si>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</si>
  <si>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</si>
  <si>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</si>
  <si>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</si>
  <si>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</si>
  <si>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</si>
  <si>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</si>
  <si>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</si>
  <si>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</si>
  <si>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</si>
  <si>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</si>
  <si>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</si>
  <si>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</si>
  <si>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</si>
  <si>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</si>
  <si>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</si>
  <si>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</si>
  <si>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</si>
  <si>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</si>
  <si>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</si>
  <si>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</si>
  <si>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</si>
  <si>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</si>
  <si>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</si>
  <si>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</si>
  <si>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</si>
  <si>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</si>
  <si>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</si>
  <si>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</si>
  <si>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</si>
  <si>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</si>
  <si>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</si>
  <si>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</si>
  <si>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</si>
  <si>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</si>
  <si>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</si>
  <si>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</si>
  <si>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</si>
  <si>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</si>
  <si>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</si>
  <si>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</si>
  <si>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</si>
  <si>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</si>
  <si>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</si>
  <si>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</si>
  <si>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</si>
  <si>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</si>
  <si>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</si>
  <si>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</si>
  <si>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</si>
  <si>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</si>
  <si>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</si>
  <si>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</si>
  <si>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</si>
  <si>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</si>
  <si>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</si>
  <si>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</si>
  <si>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</si>
  <si>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</si>
  <si>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</si>
  <si>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</si>
  <si>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</si>
  <si>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</si>
  <si>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</si>
  <si>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</si>
  <si>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</si>
  <si>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</si>
  <si>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</si>
  <si>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</si>
  <si>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</si>
  <si>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</si>
  <si>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</si>
  <si>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</si>
  <si>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</si>
  <si>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</si>
  <si>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</si>
  <si>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</si>
  <si>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</si>
  <si>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</si>
  <si>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</si>
  <si>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</si>
  <si>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</si>
  <si>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</si>
  <si>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</si>
  <si>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</si>
  <si>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</si>
  <si>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</si>
  <si>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</si>
  <si>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</si>
  <si>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</si>
  <si>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</si>
  <si>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</si>
  <si>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</si>
  <si>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</si>
  <si>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</si>
  <si>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</si>
  <si>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</si>
  <si>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</si>
  <si>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</si>
  <si>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</si>
  <si>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</si>
  <si>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</si>
  <si>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</si>
  <si>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</si>
  <si>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</si>
  <si>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</si>
  <si>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</si>
  <si>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</si>
  <si>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</si>
  <si>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</si>
  <si>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</si>
  <si>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</si>
  <si>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</si>
  <si>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</si>
  <si>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</si>
  <si>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</si>
  <si>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</si>
  <si>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</si>
  <si>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</si>
  <si>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</si>
  <si>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</si>
  <si>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</si>
  <si>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</si>
  <si>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</si>
  <si>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</si>
  <si>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</si>
  <si>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</si>
  <si>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</si>
  <si>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</si>
  <si>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</si>
  <si>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</si>
  <si>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</si>
  <si>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</si>
  <si>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</si>
  <si>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</si>
  <si>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</si>
  <si>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</si>
  <si>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</si>
  <si>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</si>
  <si>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</si>
  <si>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</si>
  <si>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</si>
  <si>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</si>
  <si>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</si>
  <si>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</si>
  <si>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</si>
  <si>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</si>
  <si>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</si>
  <si>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</si>
  <si>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</si>
  <si>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</si>
  <si>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</si>
  <si>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</si>
  <si>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</si>
  <si>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</si>
  <si>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</si>
  <si>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</si>
  <si>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</si>
  <si>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</si>
  <si>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</si>
  <si>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</si>
  <si>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</si>
  <si>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</si>
  <si>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</si>
  <si>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</si>
  <si>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</si>
  <si>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</si>
  <si>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</si>
  <si>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</si>
  <si>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</si>
  <si>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</si>
  <si>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</si>
  <si>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</si>
  <si>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</si>
  <si>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</si>
  <si>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</si>
  <si>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</si>
  <si>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</si>
  <si>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</si>
  <si>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</si>
  <si>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</si>
  <si>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</si>
  <si>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</si>
  <si>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</si>
  <si>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</si>
  <si>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</si>
  <si>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</si>
  <si>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</si>
  <si>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</si>
  <si>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</si>
  <si>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</si>
  <si>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</si>
  <si>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</si>
  <si>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</si>
  <si>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</si>
  <si>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</si>
  <si>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</si>
  <si>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</si>
  <si>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</si>
  <si>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</si>
  <si>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</si>
  <si>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</si>
  <si>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</si>
  <si>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</si>
  <si>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</si>
  <si>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</si>
  <si>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</si>
  <si>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</si>
  <si>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</si>
  <si>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</si>
  <si>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</si>
  <si>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</si>
  <si>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</si>
  <si>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</si>
  <si>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</si>
  <si>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</si>
  <si>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</si>
  <si>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</si>
  <si>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</si>
  <si>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</si>
  <si>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</si>
  <si>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</si>
  <si>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</si>
  <si>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</si>
  <si>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</si>
  <si>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</si>
  <si>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</si>
  <si>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</si>
  <si>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</si>
  <si>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</si>
  <si>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</si>
  <si>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</si>
  <si>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</si>
  <si>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</si>
  <si>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</si>
  <si>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</si>
  <si>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</si>
  <si>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</si>
  <si>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</si>
  <si>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</si>
  <si>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</si>
  <si>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</si>
  <si>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</si>
  <si>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</si>
  <si>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</si>
  <si>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</si>
  <si>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</si>
  <si>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</si>
  <si>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</si>
  <si>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</si>
  <si>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</si>
  <si>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</si>
  <si>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</si>
  <si>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</si>
  <si>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</si>
  <si>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</si>
  <si>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</si>
  <si>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</si>
  <si>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</si>
  <si>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</si>
  <si>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</si>
  <si>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</si>
  <si>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</si>
  <si>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</si>
  <si>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</si>
  <si>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</si>
  <si>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</si>
  <si>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</si>
  <si>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</si>
  <si>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</si>
  <si>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</si>
  <si>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</si>
  <si>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</si>
  <si>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</si>
  <si>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</si>
  <si>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</si>
  <si>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</si>
  <si>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</si>
  <si>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</si>
  <si>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</si>
  <si>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</si>
  <si>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</si>
  <si>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</si>
  <si>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</si>
  <si>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</si>
  <si>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</si>
  <si>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</si>
  <si>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</si>
  <si>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</si>
  <si>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</si>
  <si>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</si>
  <si>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</si>
  <si>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</si>
  <si>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</si>
  <si>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</si>
  <si>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</si>
  <si>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</si>
  <si>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</si>
  <si>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</si>
  <si>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</si>
  <si>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</si>
  <si>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</si>
  <si>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</si>
  <si>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</si>
  <si>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</si>
  <si>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</si>
  <si>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</si>
  <si>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</si>
  <si>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</si>
  <si>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</si>
  <si>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</si>
  <si>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</si>
  <si>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</si>
  <si>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</si>
  <si>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</si>
  <si>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</si>
  <si>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</si>
  <si>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</si>
  <si>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</si>
  <si>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</si>
  <si>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</si>
  <si>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</si>
  <si>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</si>
  <si>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</si>
  <si>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</si>
  <si>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</si>
  <si>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</si>
  <si>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</si>
  <si>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</si>
  <si>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</si>
  <si>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</si>
  <si>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</si>
  <si>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</si>
  <si>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</si>
  <si>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</si>
  <si>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</si>
  <si>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</si>
  <si>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</si>
  <si>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</si>
  <si>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</si>
  <si>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</si>
  <si>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</si>
  <si>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</si>
  <si>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</si>
  <si>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</si>
  <si>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</si>
  <si>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</si>
  <si>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</si>
  <si>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</si>
  <si>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</si>
  <si>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</si>
  <si>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</si>
  <si>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</si>
  <si>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</si>
  <si>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</si>
  <si>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</si>
  <si>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</si>
  <si>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</si>
  <si>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</si>
  <si>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</si>
  <si>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</si>
  <si>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</si>
  <si>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</si>
  <si>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</si>
  <si>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</si>
  <si>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</si>
  <si>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</si>
  <si>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</si>
  <si>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</si>
  <si>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</si>
  <si>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</si>
  <si>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</si>
  <si>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</si>
  <si>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</si>
  <si>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</si>
  <si>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</si>
  <si>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</si>
  <si>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</si>
  <si>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</si>
  <si>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</si>
  <si>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</si>
  <si>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</si>
  <si>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</si>
  <si>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</si>
  <si>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</si>
  <si>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</si>
  <si>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</si>
  <si>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</si>
  <si>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</si>
  <si>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</si>
  <si>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</si>
  <si>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</si>
  <si>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</si>
  <si>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</si>
  <si>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</si>
  <si>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</si>
  <si>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</si>
  <si>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</si>
  <si>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</si>
  <si>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</si>
  <si>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</si>
  <si>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</si>
  <si>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</si>
  <si>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</si>
  <si>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</si>
  <si>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</si>
  <si>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</si>
  <si>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</si>
  <si>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</si>
  <si>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</si>
  <si>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</si>
  <si>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</si>
  <si>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</si>
  <si>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</si>
  <si>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</si>
  <si>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</si>
  <si>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</si>
  <si>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</si>
  <si>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</si>
  <si>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</si>
  <si>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</si>
  <si>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</si>
  <si>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</si>
  <si>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</si>
  <si>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</si>
  <si>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</si>
  <si>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</si>
  <si>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</si>
  <si>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</si>
  <si>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</si>
  <si>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</si>
  <si>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</si>
  <si>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</si>
  <si>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</si>
  <si>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</si>
  <si>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</si>
  <si>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</si>
  <si>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</si>
  <si>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</si>
  <si>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</si>
  <si>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</si>
  <si>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</si>
  <si>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</si>
  <si>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</si>
  <si>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</si>
  <si>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</si>
  <si>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</si>
  <si>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</si>
  <si>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</si>
  <si>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</si>
  <si>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</si>
  <si>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</si>
  <si>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</si>
  <si>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</si>
  <si>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</si>
  <si>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</si>
  <si>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</si>
  <si>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</si>
  <si>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</si>
  <si>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</si>
  <si>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</si>
  <si>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</si>
  <si>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</si>
  <si>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</si>
  <si>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</si>
  <si>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</si>
  <si>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</si>
  <si>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</si>
  <si>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</si>
  <si>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</si>
  <si>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</si>
  <si>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</si>
  <si>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</si>
  <si>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</si>
  <si>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</si>
  <si>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</si>
  <si>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</si>
  <si>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</si>
  <si>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</si>
  <si>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</si>
  <si>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</si>
  <si>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</si>
  <si>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</si>
  <si>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</si>
  <si>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</si>
  <si>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</si>
  <si>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</si>
  <si>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</si>
  <si>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</si>
  <si>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</si>
  <si>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</si>
  <si>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</si>
  <si>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</si>
  <si>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</si>
  <si>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</si>
  <si>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</si>
  <si>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</si>
  <si>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</si>
  <si>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</si>
  <si>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</si>
  <si>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</si>
  <si>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</si>
  <si>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</si>
  <si>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</si>
  <si>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</si>
  <si>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</si>
  <si>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</si>
  <si>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</si>
  <si>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</si>
  <si>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</si>
  <si>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</si>
  <si>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</si>
  <si>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</si>
  <si>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</si>
  <si>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</si>
  <si>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</si>
  <si>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</si>
  <si>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</si>
  <si>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</si>
  <si>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</si>
  <si>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</si>
  <si>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</si>
  <si>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</si>
  <si>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</si>
  <si>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</si>
  <si>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</si>
  <si>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</si>
  <si>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</si>
  <si>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</si>
  <si>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</si>
  <si>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</si>
  <si>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</si>
  <si>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</si>
  <si>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</si>
  <si>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</si>
  <si>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</si>
  <si>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</si>
  <si>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</si>
  <si>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</si>
  <si>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</si>
  <si>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</si>
  <si>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</si>
  <si>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</si>
  <si>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</si>
  <si>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</si>
  <si>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</si>
  <si>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</si>
  <si>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</si>
  <si>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</si>
  <si>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</si>
  <si>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</si>
  <si>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</si>
  <si>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</si>
  <si>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</si>
  <si>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</si>
  <si>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</si>
  <si>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</si>
  <si>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</si>
  <si>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</si>
  <si>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</si>
  <si>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</si>
  <si>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</si>
  <si>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</si>
  <si>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</si>
  <si>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</si>
  <si>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</si>
  <si>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</si>
  <si>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</si>
  <si>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</si>
  <si>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</si>
  <si>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</si>
  <si>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</si>
  <si>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</si>
  <si>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</si>
  <si>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</si>
  <si>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</si>
  <si>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</si>
  <si>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</si>
  <si>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</si>
  <si>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</si>
  <si>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</si>
  <si>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</si>
  <si>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</si>
  <si>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</si>
  <si>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</si>
  <si>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</si>
  <si>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</si>
  <si>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</si>
  <si>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</si>
  <si>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</si>
  <si>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</si>
  <si>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</si>
  <si>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</si>
  <si>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</si>
  <si>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</si>
  <si>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</si>
  <si>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</si>
  <si>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</si>
  <si>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</si>
  <si>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</si>
  <si>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</si>
  <si>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</si>
  <si>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</si>
  <si>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</si>
  <si>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</si>
  <si>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</si>
  <si>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</si>
  <si>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</si>
  <si>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</si>
  <si>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</si>
  <si>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</si>
  <si>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</si>
  <si>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</si>
  <si>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</si>
  <si>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</si>
  <si>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</si>
  <si>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</si>
  <si>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</si>
  <si>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</si>
  <si>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</si>
  <si>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</si>
  <si>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</si>
  <si>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</si>
  <si>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</si>
  <si>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</si>
  <si>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</si>
  <si>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</si>
  <si>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</si>
  <si>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</si>
  <si>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</si>
  <si>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</si>
  <si>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</si>
  <si>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</si>
  <si>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</si>
  <si>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</si>
  <si>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</si>
  <si>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</si>
  <si>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</si>
  <si>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</si>
  <si>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</si>
  <si>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</si>
  <si>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</si>
  <si>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</si>
  <si>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</si>
  <si>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</si>
  <si>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</si>
  <si>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</si>
  <si>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</si>
  <si>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</si>
  <si>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</si>
  <si>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</si>
  <si>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</si>
  <si>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</si>
  <si>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</si>
  <si>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</si>
  <si>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</si>
  <si>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</si>
  <si>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</si>
  <si>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</si>
  <si>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</si>
  <si>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</si>
  <si>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</si>
  <si>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</si>
  <si>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</si>
  <si>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</si>
  <si>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</si>
  <si>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</si>
  <si>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</si>
  <si>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</si>
  <si>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</si>
  <si>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</si>
  <si>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</si>
  <si>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</si>
  <si>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</si>
  <si>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</si>
  <si>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</si>
  <si>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</si>
  <si>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</si>
  <si>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</si>
  <si>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</si>
  <si>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</si>
  <si>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</si>
  <si>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</si>
  <si>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</si>
  <si>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</si>
  <si>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</si>
  <si>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</si>
  <si>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</si>
  <si>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</si>
  <si>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</si>
  <si>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</si>
  <si>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</si>
  <si>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</si>
  <si>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</si>
  <si>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</si>
  <si>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</si>
  <si>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</si>
  <si>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</si>
  <si>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</si>
  <si>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</si>
  <si>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</si>
  <si>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</si>
  <si>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</si>
  <si>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</si>
  <si>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</si>
  <si>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</si>
  <si>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</si>
  <si>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</si>
  <si>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</si>
  <si>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</si>
  <si>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</si>
  <si>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</si>
  <si>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</si>
  <si>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</si>
  <si>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</si>
  <si>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</si>
  <si>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</si>
  <si>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</si>
  <si>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</si>
  <si>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</si>
  <si>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</si>
  <si>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</si>
  <si>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</si>
  <si>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</si>
  <si>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</si>
  <si>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</si>
  <si>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</si>
  <si>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</si>
  <si>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</si>
  <si>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</si>
  <si>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</si>
  <si>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</si>
  <si>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</si>
  <si>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</si>
  <si>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</si>
  <si>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</si>
  <si>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</si>
  <si>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</si>
  <si>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</si>
  <si>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</si>
  <si>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</si>
  <si>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</si>
  <si>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</si>
  <si>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</si>
  <si>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</si>
  <si>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</si>
  <si>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</si>
  <si>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</si>
  <si>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</si>
  <si>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</si>
  <si>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</si>
  <si>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</si>
  <si>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</si>
  <si>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</si>
  <si>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</si>
  <si>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</si>
  <si>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</si>
  <si>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</si>
  <si>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</si>
  <si>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</si>
  <si>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</si>
  <si>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</si>
  <si>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</si>
  <si>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</si>
  <si>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</si>
  <si>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</si>
  <si>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</si>
  <si>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</si>
  <si>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</si>
  <si>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</si>
  <si>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</si>
  <si>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</si>
  <si>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</si>
  <si>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</si>
  <si>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</si>
  <si>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</si>
  <si>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</si>
  <si>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</si>
  <si>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</si>
  <si>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</si>
  <si>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</si>
  <si>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</si>
  <si>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</si>
  <si>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</si>
  <si>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</si>
  <si>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</si>
  <si>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</si>
  <si>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</si>
  <si>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</si>
  <si>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</si>
  <si>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</si>
  <si>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</si>
  <si>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</si>
  <si>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</si>
  <si>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</si>
  <si>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</si>
  <si>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</si>
  <si>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</si>
  <si>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</si>
  <si>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</si>
  <si>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</si>
  <si>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</si>
  <si>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</si>
  <si>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</si>
  <si>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</si>
  <si>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</si>
  <si>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</si>
  <si>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</si>
  <si>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</si>
  <si>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</si>
  <si>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</si>
  <si>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</si>
  <si>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</si>
  <si>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</si>
  <si>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</si>
  <si>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</si>
  <si>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</si>
  <si>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</si>
  <si>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</si>
  <si>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</si>
  <si>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</si>
  <si>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</si>
  <si>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</si>
  <si>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</si>
  <si>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</si>
  <si>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</si>
  <si>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</si>
  <si>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</si>
  <si>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</si>
  <si>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</si>
  <si>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</si>
  <si>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</si>
  <si>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</si>
  <si>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</si>
  <si>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</si>
  <si>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</si>
  <si>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</si>
  <si>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</si>
  <si>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</si>
  <si>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</si>
  <si>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</si>
  <si>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</si>
  <si>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</si>
  <si>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</si>
  <si>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</si>
  <si>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</si>
  <si>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</si>
  <si>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</si>
  <si>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</si>
  <si>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</si>
  <si>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</si>
  <si>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</si>
  <si>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</si>
  <si>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</si>
  <si>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</si>
  <si>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</si>
  <si>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</si>
  <si>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</si>
  <si>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</si>
  <si>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</si>
  <si>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</si>
  <si>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</si>
  <si>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</si>
  <si>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</si>
  <si>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</si>
  <si>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</si>
  <si>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</si>
  <si>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</si>
  <si>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</si>
  <si>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</si>
  <si>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</si>
  <si>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</si>
  <si>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</si>
  <si>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</si>
  <si>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</si>
  <si>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</si>
  <si>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</si>
  <si>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</si>
  <si>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</si>
  <si>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</si>
  <si>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</si>
  <si>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</si>
  <si>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</si>
  <si>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</si>
  <si>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</si>
  <si>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</si>
  <si>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</si>
  <si>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</si>
  <si>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</si>
  <si>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</si>
  <si>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</si>
  <si>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</si>
  <si>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</si>
  <si>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</si>
  <si>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</si>
  <si>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</si>
  <si>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</si>
  <si>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</si>
  <si>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</si>
  <si>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</si>
  <si>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</si>
  <si>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</si>
  <si>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</si>
  <si>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</si>
  <si>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</si>
  <si>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</si>
  <si>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</si>
  <si>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</si>
  <si>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</si>
  <si>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</si>
  <si>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</si>
  <si>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</si>
  <si>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</si>
  <si>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</si>
  <si>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</si>
  <si>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</si>
  <si>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</si>
  <si>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</si>
  <si>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</si>
  <si>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</si>
  <si>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</si>
  <si>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</si>
  <si>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</si>
  <si>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</si>
  <si>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</si>
  <si>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</si>
  <si>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</si>
  <si>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</si>
  <si>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</si>
  <si>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</si>
  <si>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</si>
  <si>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</si>
  <si>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</si>
  <si>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</si>
  <si>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</si>
  <si>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</si>
  <si>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</si>
  <si>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</si>
  <si>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</si>
  <si>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</si>
  <si>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</si>
  <si>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</si>
  <si>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</si>
  <si>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</si>
  <si>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</si>
  <si>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</si>
  <si>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</si>
  <si>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</si>
  <si>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</si>
  <si>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</si>
  <si>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</si>
  <si>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</si>
  <si>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</si>
  <si>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</si>
  <si>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</si>
  <si>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</si>
  <si>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</si>
  <si>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</si>
  <si>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</si>
  <si>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</si>
  <si>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</si>
  <si>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</si>
  <si>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</si>
  <si>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</si>
  <si>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</si>
  <si>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</si>
  <si>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</si>
  <si>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</si>
  <si>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</si>
  <si>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</si>
  <si>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</si>
  <si>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</si>
  <si>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</si>
  <si>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</si>
  <si>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</si>
  <si>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</si>
  <si>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</si>
  <si>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</si>
  <si>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</si>
  <si>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</si>
  <si>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</si>
  <si>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</si>
  <si>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</si>
  <si>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</si>
  <si>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</si>
  <si>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</si>
  <si>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</si>
  <si>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</si>
  <si>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</si>
  <si>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</si>
  <si>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</si>
  <si>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</si>
  <si>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</si>
  <si>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</si>
  <si>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</si>
  <si>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</si>
  <si>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</si>
  <si>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</si>
  <si>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</si>
  <si>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</si>
  <si>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</si>
  <si>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</si>
  <si>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</si>
  <si>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</si>
  <si>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</si>
  <si>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</si>
  <si>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</si>
  <si>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</si>
  <si>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</si>
  <si>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</si>
  <si>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</si>
  <si>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</si>
  <si>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</si>
  <si>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</si>
  <si>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</si>
  <si>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</si>
  <si>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</si>
  <si>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</si>
  <si>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</si>
  <si>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</si>
  <si>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</si>
  <si>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</si>
  <si>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</si>
  <si>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</si>
  <si>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</si>
  <si>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</si>
  <si>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</si>
  <si>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</si>
  <si>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</si>
  <si>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</si>
  <si>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</si>
  <si>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</si>
  <si>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</si>
  <si>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</si>
  <si>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</si>
  <si>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</si>
  <si>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</si>
  <si>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</si>
  <si>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</si>
  <si>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</si>
  <si>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</si>
  <si>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</si>
  <si>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</si>
  <si>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</si>
  <si>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</si>
  <si>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</si>
  <si>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</si>
  <si>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</si>
  <si>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</si>
  <si>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</si>
  <si>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</si>
  <si>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</si>
  <si>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</si>
  <si>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</si>
  <si>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</si>
  <si>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</si>
  <si>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</si>
  <si>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</si>
  <si>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</si>
  <si>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</si>
  <si>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</si>
  <si>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</si>
  <si>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</si>
  <si>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</si>
  <si>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</si>
  <si>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</si>
  <si>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</si>
  <si>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</si>
  <si>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</si>
  <si>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</si>
  <si>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</si>
  <si>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</si>
  <si>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</si>
  <si>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</si>
  <si>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</si>
  <si>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</si>
  <si>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</si>
  <si>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</si>
  <si>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</si>
  <si>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</si>
  <si>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</si>
  <si>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</si>
  <si>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</si>
  <si>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</si>
  <si>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</si>
  <si>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</si>
  <si>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</si>
  <si>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</si>
  <si>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</si>
  <si>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</si>
  <si>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</si>
  <si>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</si>
  <si>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</si>
  <si>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</si>
  <si>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</si>
  <si>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</si>
  <si>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</si>
  <si>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</si>
  <si>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</si>
  <si>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</si>
  <si>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</si>
  <si>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</si>
  <si>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</si>
  <si>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</si>
  <si>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</si>
  <si>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</si>
  <si>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</si>
  <si>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</si>
  <si>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</si>
  <si>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</si>
  <si>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</si>
  <si>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</si>
  <si>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</si>
  <si>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</si>
  <si>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</si>
  <si>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</si>
  <si>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</si>
  <si>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</si>
  <si>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</si>
  <si>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</si>
  <si>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</si>
  <si>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</si>
  <si>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</si>
  <si>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</si>
  <si>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</si>
  <si>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</si>
  <si>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</si>
  <si>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</si>
  <si>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</si>
  <si>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</si>
  <si>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</si>
  <si>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</si>
  <si>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</si>
  <si>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</si>
  <si>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</si>
  <si>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</si>
  <si>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</si>
  <si>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</si>
  <si>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</si>
  <si>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</si>
  <si>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</si>
  <si>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</si>
  <si>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</si>
  <si>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</si>
  <si>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</si>
  <si>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</si>
  <si>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</si>
  <si>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</si>
  <si>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</si>
  <si>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</si>
  <si>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</si>
  <si>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</si>
  <si>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</si>
  <si>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</si>
  <si>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</si>
  <si>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</si>
  <si>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</si>
  <si>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</si>
  <si>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</si>
  <si>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</si>
  <si>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</si>
  <si>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</si>
  <si>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</si>
  <si>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</si>
  <si>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</si>
  <si>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</si>
  <si>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</si>
  <si>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</si>
  <si>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</si>
  <si>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</si>
  <si>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</si>
  <si>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</si>
  <si>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</si>
  <si>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</si>
  <si>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</si>
  <si>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</si>
  <si>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</si>
  <si>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</si>
  <si>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</si>
  <si>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</si>
  <si>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</si>
  <si>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</si>
  <si>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</si>
  <si>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</si>
  <si>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</si>
  <si>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</si>
  <si>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</si>
  <si>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</si>
  <si>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</si>
  <si>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</si>
  <si>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</si>
  <si>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</si>
  <si>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</si>
  <si>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</si>
  <si>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</si>
  <si>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</si>
  <si>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</si>
  <si>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</si>
  <si>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</si>
  <si>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</si>
  <si>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</si>
  <si>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</si>
  <si>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</si>
  <si>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</si>
  <si>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</si>
  <si>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</si>
  <si>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</si>
  <si>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</si>
  <si>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</si>
  <si>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</si>
  <si>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</si>
  <si>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</si>
  <si>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</si>
  <si>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</si>
  <si>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</si>
  <si>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</si>
  <si>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</si>
  <si>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</si>
  <si>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</si>
  <si>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</si>
  <si>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</si>
  <si>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</si>
  <si>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</si>
  <si>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</si>
  <si>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</si>
  <si>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</si>
  <si>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</si>
  <si>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</si>
  <si>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</si>
  <si>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</si>
  <si>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</si>
  <si>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</si>
  <si>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</si>
  <si>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</si>
  <si>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</si>
  <si>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</si>
  <si>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</si>
  <si>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</si>
  <si>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</si>
  <si>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</si>
  <si>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</si>
  <si>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</si>
  <si>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</si>
  <si>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</si>
  <si>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</si>
  <si>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</si>
  <si>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</si>
  <si>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</si>
  <si>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</si>
  <si>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</si>
  <si>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</si>
  <si>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</si>
  <si>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</si>
  <si>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</si>
  <si>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</si>
  <si>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</si>
  <si>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</si>
  <si>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</si>
  <si>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</si>
  <si>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</si>
  <si>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</si>
  <si>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</si>
  <si>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</si>
  <si>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</si>
  <si>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</si>
  <si>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</si>
  <si>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</si>
  <si>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</si>
  <si>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</si>
  <si>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</si>
  <si>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</si>
  <si>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</si>
  <si>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</si>
  <si>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</si>
  <si>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</si>
  <si>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</si>
  <si>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</si>
  <si>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</si>
  <si>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</si>
  <si>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</si>
  <si>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</si>
  <si>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</si>
  <si>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</si>
  <si>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</si>
  <si>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</si>
  <si>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</si>
  <si>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</si>
  <si>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</si>
  <si>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</si>
  <si>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</si>
  <si>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</si>
  <si>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</si>
  <si>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</si>
  <si>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</si>
  <si>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</si>
  <si>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</si>
  <si>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</si>
  <si>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</si>
  <si>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</si>
  <si>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</si>
  <si>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</si>
  <si>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</si>
  <si>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</si>
  <si>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</si>
  <si>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</si>
  <si>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</si>
  <si>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</si>
  <si>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</si>
  <si>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</si>
  <si>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</si>
  <si>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</si>
  <si>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</si>
  <si>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</si>
  <si>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</si>
  <si>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</si>
  <si>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</si>
  <si>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</si>
  <si>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</si>
  <si>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</si>
  <si>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</si>
  <si>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</si>
  <si>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</si>
  <si>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</si>
  <si>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</si>
  <si>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</si>
  <si>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</si>
  <si>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</si>
  <si>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</si>
  <si>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</si>
  <si>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</si>
  <si>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</si>
  <si>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</si>
  <si>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</si>
  <si>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</si>
  <si>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</si>
  <si>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</si>
  <si>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</si>
  <si>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</si>
  <si>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</si>
  <si>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</si>
  <si>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</si>
  <si>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</si>
  <si>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</si>
  <si>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</si>
  <si>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</si>
  <si>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</si>
  <si>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</si>
  <si>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</si>
  <si>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</si>
  <si>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</si>
  <si>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</si>
  <si>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</si>
  <si>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</si>
  <si>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</si>
  <si>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</si>
  <si>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</si>
  <si>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</si>
  <si>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</si>
  <si>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</si>
  <si>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</si>
  <si>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</si>
  <si>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</si>
  <si>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</si>
  <si>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</si>
  <si>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</si>
  <si>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</si>
  <si>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</si>
  <si>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</si>
  <si>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</si>
  <si>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</si>
  <si>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</si>
  <si>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</si>
  <si>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</si>
  <si>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</si>
  <si>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</si>
  <si>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</si>
  <si>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</si>
  <si>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</si>
  <si>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</si>
  <si>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</si>
  <si>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</si>
  <si>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</si>
  <si>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</si>
  <si>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</si>
  <si>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</si>
  <si>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</si>
  <si>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</si>
  <si>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</si>
  <si>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</si>
  <si>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</si>
  <si>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</si>
  <si>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</si>
  <si>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</si>
  <si>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</si>
  <si>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</si>
  <si>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</si>
  <si>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</si>
  <si>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</si>
  <si>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</si>
  <si>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</si>
  <si>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</si>
  <si>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</si>
  <si>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</si>
  <si>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</si>
  <si>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</si>
  <si>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</si>
  <si>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</si>
  <si>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</si>
  <si>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</si>
  <si>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</si>
  <si>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</si>
  <si>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</si>
  <si>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</si>
  <si>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</si>
  <si>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</si>
  <si>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</si>
  <si>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</si>
  <si>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</si>
  <si>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</si>
  <si>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</si>
  <si>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</si>
  <si>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</si>
  <si>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</si>
  <si>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</si>
  <si>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</si>
  <si>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</si>
  <si>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</si>
  <si>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</si>
  <si>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</si>
  <si>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</si>
  <si>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</si>
  <si>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</si>
  <si>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</si>
  <si>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</si>
  <si>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</si>
  <si>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</si>
  <si>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</si>
  <si>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</si>
  <si>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</si>
  <si>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</si>
  <si>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</si>
  <si>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</si>
  <si>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</si>
  <si>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</si>
  <si>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</si>
  <si>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</si>
  <si>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</si>
  <si>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</si>
  <si>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</si>
  <si>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</si>
  <si>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</si>
  <si>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</si>
  <si>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</si>
  <si>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</si>
  <si>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</si>
  <si>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</si>
  <si>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</si>
  <si>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</si>
  <si>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</si>
  <si>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</si>
  <si>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</si>
  <si>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</si>
  <si>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</si>
  <si>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</si>
  <si>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</si>
  <si>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</si>
  <si>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</si>
  <si>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</si>
  <si>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</si>
  <si>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</si>
  <si>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</si>
  <si>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</si>
  <si>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</si>
  <si>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</si>
  <si>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</si>
  <si>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</si>
  <si>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</si>
  <si>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</si>
  <si>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</si>
  <si>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</si>
  <si>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</si>
  <si>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</si>
  <si>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</si>
  <si>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</si>
  <si>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</si>
  <si>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</si>
  <si>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</si>
  <si>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</si>
  <si>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</si>
  <si>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</si>
  <si>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</si>
  <si>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</si>
  <si>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</si>
  <si>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</si>
  <si>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</si>
  <si>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</si>
  <si>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</si>
  <si>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</si>
  <si>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</si>
  <si>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</si>
  <si>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</si>
  <si>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</si>
  <si>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</si>
  <si>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</si>
  <si>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</si>
  <si>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</si>
  <si>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</si>
  <si>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</si>
  <si>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</si>
  <si>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</si>
  <si>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</si>
  <si>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</si>
  <si>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</si>
  <si>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</si>
  <si>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</si>
  <si>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</si>
  <si>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</si>
  <si>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</si>
  <si>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</si>
  <si>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</si>
  <si>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</si>
  <si>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</si>
  <si>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</si>
  <si>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</si>
  <si>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</si>
  <si>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</si>
  <si>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</si>
  <si>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</si>
  <si>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</si>
  <si>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</si>
  <si>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</si>
  <si>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</si>
  <si>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</si>
  <si>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</si>
  <si>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</si>
  <si>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</si>
  <si>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</si>
  <si>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</si>
  <si>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</si>
  <si>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</si>
  <si>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</si>
  <si>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</si>
  <si>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</si>
  <si>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</si>
  <si>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</si>
  <si>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</si>
  <si>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</si>
  <si>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</si>
  <si>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</si>
  <si>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</si>
  <si>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</si>
  <si>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</si>
  <si>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</si>
  <si>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</si>
  <si>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</si>
  <si>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</si>
  <si>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</si>
  <si>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</si>
  <si>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</si>
  <si>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</si>
  <si>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</si>
  <si>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</si>
  <si>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</si>
  <si>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</si>
  <si>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</si>
  <si>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</si>
  <si>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</si>
  <si>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</si>
  <si>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</si>
  <si>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</si>
  <si>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</si>
  <si>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</si>
  <si>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</si>
  <si>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</si>
  <si>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</si>
  <si>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</si>
  <si>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</si>
  <si>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</si>
  <si>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</si>
  <si>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</si>
  <si>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</si>
  <si>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</si>
  <si>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</si>
  <si>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</si>
  <si>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</si>
  <si>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</si>
  <si>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</si>
  <si>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</si>
  <si>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</si>
  <si>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</si>
  <si>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</si>
  <si>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</si>
  <si>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</si>
  <si>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</si>
  <si>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</si>
  <si>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</si>
  <si>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</si>
  <si>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</si>
  <si>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</si>
  <si>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</si>
  <si>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</si>
  <si>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</si>
  <si>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</si>
  <si>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</si>
  <si>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</si>
  <si>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</si>
  <si>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</si>
  <si>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</si>
  <si>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</si>
  <si>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</si>
  <si>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</si>
  <si>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</si>
  <si>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</si>
  <si>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</si>
  <si>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</si>
  <si>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</si>
  <si>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</si>
  <si>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</si>
  <si>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</si>
  <si>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</si>
  <si>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</si>
  <si>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</si>
  <si>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</si>
  <si>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</si>
  <si>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</si>
  <si>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</si>
  <si>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</si>
  <si>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</si>
  <si>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</si>
  <si>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</si>
  <si>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</si>
  <si>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</si>
  <si>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</si>
  <si>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</si>
  <si>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</si>
  <si>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</si>
  <si>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</si>
  <si>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</si>
  <si>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</si>
  <si>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</si>
  <si>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</si>
  <si>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</si>
  <si>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</si>
  <si>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</si>
  <si>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</si>
  <si>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</si>
  <si>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</si>
  <si>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</si>
  <si>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</si>
  <si>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</si>
  <si>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</si>
  <si>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</si>
  <si>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</si>
  <si>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</si>
  <si>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</si>
  <si>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</si>
  <si>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</si>
  <si>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</si>
  <si>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</si>
  <si>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</si>
  <si>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</si>
  <si>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</si>
  <si>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</si>
  <si>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</si>
  <si>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</si>
  <si>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</si>
  <si>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</si>
  <si>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</si>
  <si>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</si>
  <si>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</si>
  <si>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</si>
  <si>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</si>
  <si>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</si>
  <si>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</si>
  <si>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</si>
  <si>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</si>
  <si>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</si>
  <si>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</si>
  <si>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</si>
  <si>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</si>
  <si>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</si>
  <si>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</si>
  <si>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</si>
  <si>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</si>
  <si>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</si>
  <si>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</si>
  <si>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</si>
  <si>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</si>
  <si>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</si>
  <si>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</si>
  <si>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</si>
  <si>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</si>
  <si>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</si>
  <si>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</si>
  <si>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</si>
  <si>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</si>
  <si>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</si>
  <si>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</si>
  <si>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</si>
  <si>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</si>
  <si>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</si>
  <si>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</si>
  <si>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</si>
  <si>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</si>
  <si>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</si>
  <si>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</si>
  <si>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</si>
  <si>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</si>
  <si>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</si>
  <si>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</si>
  <si>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</si>
  <si>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</si>
  <si>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</si>
  <si>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</si>
  <si>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</si>
  <si>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</si>
  <si>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</si>
  <si>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</si>
  <si>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</si>
  <si>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</si>
  <si>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</si>
  <si>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</si>
  <si>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</si>
  <si>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</si>
  <si>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</si>
  <si>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</si>
  <si>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</si>
  <si>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</si>
  <si>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</si>
  <si>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</si>
  <si>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</si>
  <si>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</si>
  <si>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</si>
  <si>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</si>
  <si>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</si>
  <si>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</si>
  <si>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</si>
  <si>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</si>
  <si>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</si>
  <si>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</si>
  <si>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</si>
  <si>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</si>
  <si>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</si>
  <si>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</si>
  <si>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</si>
  <si>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</si>
  <si>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</si>
  <si>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</si>
  <si>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</si>
  <si>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</si>
  <si>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</si>
  <si>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</si>
  <si>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</si>
  <si>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</si>
  <si>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</si>
  <si>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</si>
  <si>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</si>
  <si>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</si>
  <si>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</si>
  <si>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</si>
  <si>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</si>
  <si>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</si>
  <si>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</si>
  <si>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</si>
  <si>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</si>
  <si>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</si>
  <si>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</si>
  <si>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</si>
  <si>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</si>
  <si>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</si>
  <si>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</si>
  <si>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</si>
  <si>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</si>
  <si>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</si>
  <si>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</si>
  <si>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</si>
  <si>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</si>
  <si>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</si>
  <si>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</si>
  <si>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</si>
  <si>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</si>
  <si>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</si>
  <si>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</si>
  <si>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</si>
  <si>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</si>
  <si>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</si>
  <si>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</si>
  <si>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</si>
  <si>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</si>
  <si>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</si>
  <si>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</si>
  <si>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</si>
  <si>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</si>
  <si>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</si>
  <si>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</si>
  <si>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</si>
  <si>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</si>
  <si>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</si>
  <si>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</si>
  <si>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</si>
  <si>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</si>
  <si>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</si>
  <si>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</si>
  <si>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</si>
  <si>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</si>
  <si>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</si>
  <si>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</si>
  <si>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</si>
  <si>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</si>
  <si>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</si>
  <si>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</si>
  <si>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</si>
  <si>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</si>
  <si>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</si>
  <si>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</si>
  <si>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</si>
  <si>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</si>
  <si>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</si>
  <si>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</si>
  <si>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</si>
  <si>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</si>
  <si>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</si>
  <si>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</si>
  <si>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</si>
  <si>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</si>
  <si>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</si>
  <si>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</si>
  <si>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</si>
  <si>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</si>
  <si>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</si>
  <si>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</si>
  <si>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</si>
  <si>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</si>
  <si>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</si>
  <si>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</si>
  <si>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</si>
  <si>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</si>
  <si>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</si>
  <si>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</si>
  <si>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</si>
  <si>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</si>
  <si>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</si>
  <si>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</si>
  <si>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</si>
  <si>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</si>
  <si>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</si>
  <si>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</si>
  <si>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</si>
  <si>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</si>
  <si>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</si>
  <si>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</si>
  <si>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</si>
  <si>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</si>
  <si>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</si>
  <si>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</si>
  <si>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</si>
  <si>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</si>
  <si>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</si>
  <si>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</si>
  <si>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</si>
  <si>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</si>
  <si>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</si>
  <si>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</si>
  <si>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</si>
  <si>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</si>
  <si>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</si>
  <si>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</si>
  <si>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</si>
  <si>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</si>
  <si>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</si>
  <si>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</si>
  <si>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</si>
  <si>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</si>
  <si>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</si>
  <si>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</si>
  <si>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</si>
  <si>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</si>
  <si>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</si>
  <si>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</si>
  <si>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</si>
  <si>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</si>
  <si>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</si>
  <si>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</si>
  <si>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</si>
  <si>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</si>
  <si>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</si>
  <si>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</si>
  <si>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</si>
  <si>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</si>
  <si>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</si>
  <si>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</si>
  <si>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</si>
  <si>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</si>
  <si>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</si>
  <si>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</si>
  <si>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</si>
  <si>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</si>
  <si>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</si>
  <si>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</si>
  <si>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</si>
  <si>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</si>
  <si>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</si>
  <si>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</si>
  <si>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</si>
  <si>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</si>
  <si>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</si>
  <si>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</si>
  <si>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</si>
  <si>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</si>
  <si>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</si>
  <si>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</si>
  <si>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</si>
  <si>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</si>
  <si>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</si>
  <si>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</si>
  <si>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</si>
  <si>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</si>
  <si>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</si>
  <si>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</si>
  <si>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</si>
  <si>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</si>
  <si>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</si>
  <si>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</si>
  <si>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</si>
  <si>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</si>
  <si>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</si>
  <si>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</si>
  <si>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</si>
  <si>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</si>
  <si>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</si>
  <si>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</si>
  <si>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</si>
  <si>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</si>
  <si>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</si>
  <si>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</si>
  <si>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</si>
  <si>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</si>
  <si>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</si>
  <si>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</si>
  <si>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</si>
  <si>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</si>
  <si>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</si>
  <si>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</si>
  <si>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</si>
  <si>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</si>
  <si>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</si>
  <si>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</si>
  <si>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</si>
  <si>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</si>
  <si>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</si>
  <si>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</si>
  <si>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</si>
  <si>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</si>
  <si>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</si>
  <si>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</si>
  <si>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</si>
  <si>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</si>
  <si>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</si>
  <si>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</si>
  <si>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</si>
  <si>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</si>
  <si>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</si>
  <si>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</si>
  <si>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</si>
  <si>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</si>
  <si>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</si>
  <si>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</si>
  <si>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</si>
  <si>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</si>
  <si>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</si>
  <si>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</si>
  <si>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</si>
  <si>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</si>
  <si>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</si>
  <si>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</si>
  <si>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</si>
  <si>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</si>
  <si>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</si>
  <si>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</si>
  <si>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</si>
  <si>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</si>
  <si>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</si>
  <si>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</si>
  <si>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</si>
  <si>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</si>
  <si>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</si>
  <si>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</si>
  <si>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</si>
  <si>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</si>
  <si>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</si>
  <si>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</si>
  <si>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</si>
  <si>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</si>
  <si>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</si>
  <si>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</si>
  <si>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</si>
  <si>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</si>
  <si>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</si>
  <si>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</si>
  <si>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</si>
  <si>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</si>
  <si>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</si>
  <si>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</si>
  <si>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</si>
  <si>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</si>
  <si>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</si>
  <si>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</si>
  <si>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</si>
  <si>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</si>
  <si>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</si>
  <si>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</si>
  <si>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</si>
  <si>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</si>
  <si>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</si>
  <si>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</si>
  <si>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</si>
  <si>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</si>
  <si>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</si>
  <si>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</si>
  <si>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</si>
  <si>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</si>
  <si>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</si>
  <si>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</si>
  <si>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</si>
  <si>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</si>
  <si>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</si>
  <si>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</si>
  <si>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</si>
  <si>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</si>
  <si>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</si>
  <si>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</si>
  <si>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</si>
  <si>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</si>
  <si>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</si>
  <si>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</si>
  <si>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</si>
  <si>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</si>
  <si>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</si>
  <si>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</si>
  <si>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</si>
  <si>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</si>
  <si>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</si>
  <si>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</si>
  <si>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</si>
  <si>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</si>
  <si>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</si>
  <si>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</si>
  <si>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</si>
  <si>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</si>
  <si>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</si>
  <si>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</si>
  <si>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</si>
  <si>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</si>
  <si>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</si>
  <si>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</si>
  <si>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</si>
  <si>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</si>
  <si>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</si>
  <si>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</si>
  <si>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</si>
  <si>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</si>
  <si>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</si>
  <si>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</si>
  <si>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</si>
  <si>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</si>
  <si>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</si>
  <si>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</si>
  <si>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</si>
  <si>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</si>
  <si>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</si>
  <si>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</si>
  <si>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</si>
  <si>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</si>
  <si>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</si>
  <si>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</si>
  <si>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</si>
  <si>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</si>
  <si>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</si>
  <si>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</si>
  <si>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</si>
  <si>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</si>
  <si>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</si>
  <si>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</si>
  <si>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</si>
  <si>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</si>
  <si>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</si>
  <si>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</si>
  <si>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</si>
  <si>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</si>
  <si>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</si>
  <si>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</si>
  <si>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</si>
  <si>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</si>
  <si>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</si>
  <si>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</si>
  <si>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</si>
  <si>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</si>
  <si>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</si>
  <si>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</si>
  <si>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</si>
  <si>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</si>
  <si>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</si>
  <si>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</si>
  <si>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</si>
  <si>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</si>
  <si>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</si>
  <si>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</si>
  <si>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</si>
  <si>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</si>
  <si>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</si>
  <si>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</si>
  <si>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</si>
  <si>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</si>
  <si>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</si>
  <si>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</si>
  <si>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</si>
  <si>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</si>
  <si>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</si>
  <si>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</si>
  <si>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</si>
  <si>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</si>
  <si>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</si>
  <si>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</si>
  <si>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</si>
  <si>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</si>
  <si>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</si>
  <si>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</si>
  <si>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</si>
  <si>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</si>
  <si>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</si>
  <si>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</si>
  <si>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</si>
  <si>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</si>
  <si>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</si>
  <si>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</si>
  <si>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</si>
  <si>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</si>
  <si>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</si>
  <si>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</si>
  <si>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</si>
  <si>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</si>
  <si>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</si>
  <si>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</si>
  <si>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</si>
  <si>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</si>
  <si>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</si>
  <si>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</si>
  <si>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</si>
  <si>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</si>
  <si>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</si>
  <si>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</si>
  <si>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</si>
  <si>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</si>
  <si>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</si>
  <si>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</si>
  <si>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</si>
  <si>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</si>
  <si>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</si>
  <si>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</si>
  <si>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</si>
  <si>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</si>
  <si>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</si>
  <si>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</si>
  <si>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</si>
  <si>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</si>
  <si>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</si>
  <si>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</si>
  <si>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</si>
  <si>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</si>
  <si>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</si>
  <si>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</si>
  <si>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</si>
  <si>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</si>
  <si>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</si>
  <si>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</si>
  <si>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</si>
  <si>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</si>
  <si>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</si>
  <si>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</si>
  <si>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</si>
  <si>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</si>
  <si>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</si>
  <si>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</si>
  <si>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</si>
  <si>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</si>
  <si>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</si>
  <si>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</si>
  <si>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</si>
  <si>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</si>
  <si>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</si>
  <si>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</si>
  <si>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</si>
  <si>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</si>
  <si>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</si>
  <si>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</si>
  <si>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</si>
  <si>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</si>
  <si>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</si>
  <si>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</si>
  <si>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</si>
  <si>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</si>
  <si>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</si>
  <si>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</si>
  <si>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</si>
  <si>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</si>
  <si>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</si>
  <si>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</si>
  <si>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</si>
  <si>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</si>
  <si>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</si>
  <si>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</si>
  <si>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</si>
  <si>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</si>
  <si>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</si>
  <si>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</si>
  <si>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</si>
  <si>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</si>
  <si>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</si>
  <si>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</si>
  <si>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</si>
  <si>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</si>
  <si>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</si>
  <si>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</si>
  <si>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</si>
  <si>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</si>
  <si>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</si>
  <si>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</si>
  <si>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</si>
  <si>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</si>
  <si>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</si>
  <si>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</si>
  <si>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</si>
  <si>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</si>
  <si>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</si>
  <si>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</si>
  <si>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</si>
  <si>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</si>
  <si>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</si>
  <si>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</si>
  <si>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</si>
  <si>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</si>
  <si>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</si>
  <si>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</si>
  <si>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</si>
  <si>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</si>
  <si>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</si>
  <si>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</si>
  <si>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</si>
  <si>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</si>
  <si>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</si>
  <si>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</si>
  <si>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</si>
  <si>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</si>
  <si>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</si>
  <si>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</si>
  <si>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</si>
  <si>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</si>
  <si>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</si>
  <si>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</si>
  <si>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</si>
  <si>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</si>
  <si>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</si>
  <si>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</si>
  <si>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</si>
  <si>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</si>
  <si>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</si>
  <si>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</si>
  <si>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</si>
  <si>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</si>
  <si>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</si>
  <si>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</si>
  <si>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</si>
  <si>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</si>
  <si>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</si>
  <si>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</si>
  <si>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</si>
  <si>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</si>
  <si>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</si>
  <si>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</si>
  <si>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</si>
  <si>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</si>
  <si>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</si>
  <si>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</si>
  <si>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</si>
  <si>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</si>
  <si>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</si>
  <si>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</si>
  <si>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</si>
  <si>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</si>
  <si>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</si>
  <si>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</si>
  <si>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</si>
  <si>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</si>
  <si>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</si>
  <si>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</si>
  <si>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</si>
  <si>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</si>
  <si>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</si>
  <si>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</si>
  <si>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</si>
  <si>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</si>
  <si>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</si>
  <si>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</si>
  <si>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</si>
  <si>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</si>
  <si>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</si>
  <si>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</si>
  <si>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</si>
  <si>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</si>
  <si>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</si>
  <si>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</si>
  <si>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</si>
  <si>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</si>
  <si>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</si>
  <si>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</si>
  <si>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</si>
  <si>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</si>
  <si>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</si>
  <si>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</si>
  <si>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</si>
  <si>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</si>
  <si>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</si>
  <si>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</si>
  <si>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</si>
  <si>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</si>
  <si>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</si>
  <si>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</si>
  <si>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</si>
  <si>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</si>
  <si>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</si>
  <si>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</si>
  <si>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</si>
  <si>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</si>
  <si>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</si>
  <si>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</si>
  <si>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</si>
  <si>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</si>
  <si>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</si>
  <si>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</si>
  <si>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</si>
  <si>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</si>
  <si>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</si>
  <si>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</si>
  <si>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</si>
  <si>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</si>
  <si>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</si>
  <si>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</si>
  <si>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</si>
  <si>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</si>
  <si>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</si>
  <si>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</si>
  <si>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</si>
  <si>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</si>
  <si>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</si>
  <si>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</si>
  <si>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</si>
  <si>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</si>
  <si>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</si>
  <si>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</si>
  <si>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</si>
  <si>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</si>
  <si>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</si>
  <si>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</si>
  <si>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</si>
  <si>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</si>
  <si>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</si>
  <si>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</si>
  <si>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</si>
  <si>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</si>
  <si>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</si>
  <si>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</si>
  <si>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</si>
  <si>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</si>
  <si>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</si>
  <si>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</si>
  <si>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</si>
  <si>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</si>
  <si>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</si>
  <si>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</si>
  <si>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</si>
  <si>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</si>
  <si>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</si>
  <si>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</si>
  <si>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</si>
  <si>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</si>
  <si>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</si>
  <si>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</si>
  <si>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</si>
  <si>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</si>
  <si>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</si>
  <si>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</si>
  <si>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</si>
  <si>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</si>
  <si>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</si>
  <si>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</si>
  <si>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</si>
  <si>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</si>
  <si>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</si>
  <si>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</si>
  <si>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</si>
  <si>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</si>
  <si>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</si>
  <si>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</si>
  <si>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</si>
  <si>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</si>
  <si>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</si>
  <si>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</si>
  <si>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</si>
  <si>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</si>
  <si>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</si>
  <si>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</si>
  <si>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</si>
  <si>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</si>
  <si>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</si>
  <si>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</si>
  <si>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</si>
  <si>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</si>
  <si>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</si>
  <si>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</si>
  <si>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</si>
  <si>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</si>
  <si>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</si>
  <si>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</si>
  <si>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</si>
  <si>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</si>
  <si>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</si>
  <si>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</si>
  <si>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</si>
  <si>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</si>
  <si>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</si>
  <si>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</si>
  <si>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</si>
  <si>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</si>
  <si>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</si>
  <si>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</si>
  <si>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</si>
  <si>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</si>
  <si>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</si>
  <si>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</si>
  <si>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</si>
  <si>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</si>
  <si>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</si>
  <si>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</si>
  <si>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</si>
  <si>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</si>
  <si>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</si>
  <si>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</si>
  <si>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</si>
  <si>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</si>
  <si>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</si>
  <si>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</si>
  <si>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</si>
  <si>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</si>
  <si>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</si>
  <si>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</si>
  <si>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</si>
  <si>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</si>
  <si>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</si>
  <si>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</si>
  <si>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</si>
  <si>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</si>
  <si>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</si>
  <si>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</si>
  <si>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</si>
  <si>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</si>
  <si>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</si>
  <si>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</si>
  <si>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</si>
  <si>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</si>
  <si>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</si>
  <si>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</si>
  <si>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</si>
  <si>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</si>
  <si>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</si>
  <si>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</si>
  <si>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</si>
  <si>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</si>
  <si>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</si>
  <si>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</si>
  <si>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</si>
  <si>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</si>
  <si>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</si>
  <si>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</si>
  <si>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</si>
  <si>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</si>
  <si>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</si>
  <si>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</si>
  <si>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</si>
  <si>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</si>
  <si>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</si>
  <si>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</si>
  <si>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</si>
  <si>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</si>
  <si>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</si>
  <si>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</si>
  <si>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</si>
  <si>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</si>
  <si>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</si>
  <si>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</si>
  <si>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</si>
  <si>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</si>
  <si>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</si>
  <si>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</si>
  <si>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</si>
  <si>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</si>
  <si>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</si>
  <si>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</si>
  <si>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</si>
  <si>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</si>
  <si>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</si>
  <si>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</si>
  <si>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</si>
  <si>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</si>
  <si>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</si>
  <si>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</si>
  <si>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</si>
  <si>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</si>
  <si>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</si>
  <si>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</si>
  <si>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</si>
  <si>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</si>
  <si>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</si>
  <si>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</si>
  <si>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</si>
  <si>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</si>
  <si>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</si>
  <si>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</si>
  <si>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</si>
  <si>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</si>
  <si>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</si>
  <si>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</si>
  <si>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</si>
  <si>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</si>
  <si>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</si>
  <si>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</si>
  <si>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</si>
  <si>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</si>
  <si>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</si>
  <si>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</si>
  <si>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</si>
  <si>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</si>
  <si>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</si>
  <si>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</si>
  <si>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</si>
  <si>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</si>
  <si>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</si>
  <si>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</si>
  <si>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</si>
  <si>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</si>
  <si>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</si>
  <si>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</si>
  <si>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</si>
  <si>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</si>
  <si>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</si>
  <si>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</si>
  <si>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</si>
  <si>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</si>
  <si>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</si>
  <si>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</si>
  <si>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</si>
  <si>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</si>
  <si>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</si>
  <si>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</si>
  <si>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</si>
  <si>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</si>
  <si>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</si>
  <si>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</si>
  <si>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</si>
  <si>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</si>
  <si>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</si>
  <si>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</si>
  <si>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</si>
  <si>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</si>
  <si>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</si>
  <si>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</si>
  <si>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</si>
  <si>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</si>
  <si>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</si>
  <si>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</si>
  <si>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</si>
  <si>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</si>
  <si>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</si>
  <si>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</si>
  <si>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</si>
  <si>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</si>
  <si>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</si>
  <si>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</si>
  <si>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</si>
  <si>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</si>
  <si>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</si>
  <si>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</si>
  <si>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</si>
  <si>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</si>
  <si>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</si>
  <si>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</si>
  <si>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</si>
  <si>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</si>
  <si>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</si>
  <si>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</si>
  <si>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</si>
  <si>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</si>
  <si>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</si>
  <si>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</si>
  <si>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</si>
  <si>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</si>
  <si>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</si>
  <si>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</si>
  <si>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</si>
  <si>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</si>
  <si>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</si>
  <si>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</si>
  <si>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</si>
  <si>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</si>
  <si>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</si>
  <si>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</si>
  <si>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</si>
  <si>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</si>
  <si>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</si>
  <si>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</si>
  <si>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</si>
  <si>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</si>
  <si>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</si>
  <si>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</si>
  <si>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</si>
  <si>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</si>
  <si>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</si>
  <si>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</si>
  <si>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</si>
  <si>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</si>
  <si>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</si>
  <si>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</si>
  <si>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</si>
  <si>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</si>
  <si>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</si>
  <si>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</si>
  <si>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</si>
  <si>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</si>
  <si>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</si>
  <si>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</si>
  <si>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</si>
  <si>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</si>
  <si>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</si>
  <si>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</si>
  <si>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</si>
  <si>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</si>
  <si>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</si>
  <si>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</si>
  <si>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</si>
  <si>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</si>
  <si>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</si>
  <si>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</si>
  <si>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</si>
  <si>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</si>
  <si>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</si>
  <si>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</si>
  <si>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</si>
  <si>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</si>
  <si>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</si>
  <si>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</si>
  <si>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</si>
  <si>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</si>
  <si>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</si>
  <si>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</si>
  <si>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</si>
  <si>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</si>
  <si>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</si>
  <si>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</si>
  <si>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</si>
  <si>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</si>
  <si>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</si>
  <si>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</si>
  <si>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</si>
  <si>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</si>
  <si>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</si>
  <si>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</si>
  <si>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</si>
  <si>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</si>
  <si>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</si>
  <si>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</si>
  <si>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</si>
  <si>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</si>
  <si>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</si>
  <si>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</si>
  <si>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</si>
  <si>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</si>
  <si>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</si>
  <si>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</si>
  <si>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</si>
  <si>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</si>
  <si>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</si>
  <si>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</si>
  <si>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</si>
  <si>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</si>
  <si>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</si>
  <si>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</si>
  <si>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</si>
  <si>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</si>
  <si>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</si>
  <si>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</si>
  <si>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</si>
  <si>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</si>
  <si>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</si>
  <si>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</si>
  <si>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</si>
  <si>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</si>
  <si>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</si>
  <si>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</si>
  <si>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</si>
  <si>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</si>
  <si>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</si>
  <si>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</si>
  <si>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</si>
  <si>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</si>
  <si>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</si>
  <si>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</si>
  <si>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</si>
  <si>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</si>
  <si>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</si>
  <si>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</si>
  <si>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</si>
  <si>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</si>
  <si>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</si>
  <si>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</si>
  <si>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</si>
  <si>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</si>
  <si>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</si>
  <si>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</si>
  <si>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</si>
  <si>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</si>
  <si>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</si>
  <si>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</si>
  <si>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</si>
  <si>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</si>
  <si>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</si>
  <si>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</si>
  <si>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</si>
  <si>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</si>
  <si>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</si>
  <si>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</si>
  <si>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</si>
  <si>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</si>
  <si>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</si>
  <si>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</si>
  <si>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</si>
  <si>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</si>
  <si>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</si>
  <si>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</si>
  <si>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</si>
  <si>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</si>
  <si>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</si>
  <si>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</si>
  <si>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</si>
  <si>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</si>
  <si>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</si>
  <si>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</si>
  <si>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</si>
  <si>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</si>
  <si>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</si>
  <si>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</si>
  <si>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</si>
  <si>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</si>
  <si>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</si>
  <si>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</si>
  <si>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</si>
  <si>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</si>
  <si>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</si>
  <si>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</si>
  <si>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</si>
  <si>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</si>
  <si>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</si>
  <si>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</si>
  <si>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</si>
  <si>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</si>
  <si>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</si>
  <si>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</si>
  <si>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</si>
  <si>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</si>
  <si>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</si>
  <si>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</si>
  <si>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</si>
  <si>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</si>
  <si>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</si>
  <si>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</si>
  <si>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</si>
  <si>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</si>
  <si>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</si>
  <si>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</si>
  <si>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</si>
  <si>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</si>
  <si>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</si>
  <si>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</si>
  <si>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</si>
  <si>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</si>
  <si>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</si>
  <si>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</si>
  <si>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</si>
  <si>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</si>
  <si>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</si>
  <si>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</si>
  <si>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</si>
  <si>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</si>
  <si>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</si>
  <si>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</si>
  <si>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</si>
  <si>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</si>
  <si>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</si>
  <si>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</si>
  <si>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</si>
  <si>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</si>
  <si>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</si>
  <si>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</si>
  <si>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</si>
  <si>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</si>
  <si>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</si>
  <si>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</si>
  <si>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</si>
  <si>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</si>
  <si>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</si>
  <si>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</si>
  <si>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</si>
  <si>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</si>
  <si>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</si>
  <si>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</si>
  <si>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</si>
  <si>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</si>
  <si>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</si>
  <si>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</si>
  <si>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</si>
  <si>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</si>
  <si>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</si>
  <si>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</si>
  <si>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</si>
  <si>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</si>
  <si>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</si>
  <si>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</si>
  <si>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</si>
  <si>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</si>
  <si>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</si>
  <si>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</si>
  <si>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</si>
  <si>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</si>
  <si>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</si>
  <si>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</si>
  <si>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</si>
  <si>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</si>
  <si>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</si>
  <si>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</si>
  <si>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</si>
  <si>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</si>
  <si>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</si>
  <si>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</si>
  <si>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</si>
  <si>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</si>
  <si>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</si>
  <si>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</si>
  <si>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</si>
  <si>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</si>
  <si>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</si>
  <si>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</si>
  <si>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</si>
  <si>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</si>
  <si>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</si>
  <si>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</si>
  <si>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</si>
  <si>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</si>
  <si>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</si>
  <si>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</si>
  <si>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</si>
  <si>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</si>
  <si>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</si>
  <si>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</si>
  <si>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</si>
  <si>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</si>
  <si>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</si>
  <si>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</si>
  <si>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</si>
  <si>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</si>
  <si>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</si>
  <si>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</si>
  <si>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</si>
  <si>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</si>
  <si>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</si>
  <si>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</si>
  <si>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</si>
  <si>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</si>
  <si>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</si>
  <si>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</si>
  <si>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</si>
  <si>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</si>
  <si>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</si>
  <si>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</si>
  <si>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</si>
  <si>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</si>
  <si>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</si>
  <si>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</si>
  <si>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</si>
  <si>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</si>
  <si>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</si>
  <si>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</si>
  <si>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</si>
  <si>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</si>
  <si>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</si>
  <si>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</si>
  <si>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</si>
  <si>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</si>
  <si>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</si>
  <si>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</si>
  <si>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</si>
  <si>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</si>
  <si>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</si>
  <si>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</si>
  <si>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</si>
  <si>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</si>
  <si>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</si>
  <si>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</si>
  <si>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</si>
  <si>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</si>
  <si>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</si>
  <si>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</si>
  <si>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</si>
  <si>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</si>
  <si>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</si>
  <si>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</si>
  <si>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</si>
  <si>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</si>
  <si>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</si>
  <si>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</si>
  <si>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</si>
  <si>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</si>
  <si>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</si>
  <si>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</si>
  <si>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</si>
  <si>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</si>
  <si>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</si>
  <si>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</si>
  <si>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</si>
  <si>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</si>
  <si>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</si>
  <si>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</si>
  <si>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</si>
  <si>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</si>
  <si>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</si>
  <si>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</si>
  <si>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</si>
  <si>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</si>
  <si>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</si>
  <si>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</si>
  <si>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</si>
  <si>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</si>
  <si>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</si>
  <si>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</si>
  <si>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</si>
  <si>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</si>
  <si>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</si>
  <si>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</si>
  <si>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</si>
  <si>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</si>
  <si>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</si>
  <si>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</si>
  <si>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</si>
  <si>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</si>
  <si>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</si>
  <si>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</si>
  <si>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</si>
  <si>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</si>
  <si>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</si>
  <si>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</si>
  <si>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</si>
  <si>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</si>
  <si>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</si>
  <si>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</si>
  <si>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</si>
  <si>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</si>
  <si>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</si>
  <si>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</si>
  <si>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</si>
  <si>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</si>
  <si>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</si>
  <si>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</si>
  <si>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</si>
  <si>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</si>
  <si>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</si>
  <si>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</si>
  <si>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</si>
  <si>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</si>
  <si>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</si>
  <si>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</si>
  <si>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</si>
  <si>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</si>
  <si>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</si>
  <si>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</si>
  <si>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</si>
  <si>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</si>
  <si>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</si>
  <si>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</si>
  <si>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</si>
  <si>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</si>
  <si>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</si>
  <si>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</si>
  <si>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</si>
  <si>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</si>
  <si>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</si>
  <si>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</si>
  <si>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</si>
  <si>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</si>
  <si>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</si>
  <si>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</si>
  <si>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</si>
  <si>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</si>
  <si>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</si>
  <si>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</si>
  <si>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</si>
  <si>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</si>
  <si>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</si>
  <si>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</si>
  <si>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</si>
  <si>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</si>
  <si>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</si>
  <si>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</si>
  <si>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</si>
  <si>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</si>
  <si>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</si>
  <si>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</si>
  <si>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</si>
  <si>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</si>
  <si>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</si>
  <si>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</si>
  <si>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</si>
  <si>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</si>
  <si>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</si>
  <si>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</si>
  <si>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</si>
  <si>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</si>
  <si>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</si>
  <si>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</si>
  <si>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</si>
  <si>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</si>
  <si>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</si>
  <si>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</si>
  <si>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</si>
  <si>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</si>
  <si>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</si>
  <si>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</si>
  <si>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</si>
  <si>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</si>
  <si>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</si>
  <si>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</si>
  <si>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</si>
  <si>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</si>
  <si>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</si>
  <si>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</si>
  <si>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</si>
  <si>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</si>
  <si>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</si>
  <si>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</si>
  <si>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</si>
  <si>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</si>
  <si>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</si>
  <si>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</si>
  <si>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</si>
  <si>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</si>
  <si>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</si>
  <si>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</si>
  <si>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</si>
  <si>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</si>
  <si>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</si>
  <si>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</si>
  <si>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</si>
  <si>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</si>
  <si>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</si>
  <si>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</si>
  <si>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</si>
  <si>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</si>
  <si>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</si>
  <si>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</si>
  <si>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</si>
  <si>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</si>
  <si>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</si>
  <si>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</si>
  <si>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</si>
  <si>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</si>
  <si>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</si>
  <si>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</si>
  <si>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</si>
  <si>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</si>
  <si>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</si>
  <si>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</si>
  <si>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</si>
  <si>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</si>
  <si>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</si>
  <si>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</si>
  <si>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</si>
  <si>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</si>
  <si>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</si>
  <si>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</si>
  <si>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</si>
  <si>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</si>
  <si>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</si>
  <si>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</si>
  <si>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</si>
  <si>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</si>
  <si>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</si>
  <si>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</si>
  <si>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</si>
  <si>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</si>
  <si>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</si>
  <si>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</si>
  <si>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</si>
  <si>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</si>
  <si>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</si>
  <si>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</si>
  <si>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</si>
  <si>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</si>
  <si>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</si>
  <si>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</si>
  <si>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</si>
  <si>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</si>
  <si>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</si>
  <si>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</si>
  <si>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</si>
  <si>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</si>
  <si>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</si>
  <si>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</si>
  <si>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</si>
  <si>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</si>
  <si>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</si>
  <si>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</si>
  <si>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</si>
  <si>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</si>
  <si>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</si>
  <si>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</si>
  <si>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</si>
  <si>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</si>
  <si>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</si>
  <si>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</si>
  <si>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</si>
  <si>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</si>
  <si>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</si>
  <si>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</si>
  <si>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</si>
  <si>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</si>
  <si>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</si>
  <si>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</si>
  <si>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</si>
  <si>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</si>
  <si>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</si>
  <si>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</si>
  <si>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</si>
  <si>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</si>
  <si>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</si>
  <si>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</si>
  <si>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</si>
  <si>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</si>
  <si>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</si>
  <si>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</si>
  <si>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</si>
  <si>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</si>
  <si>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</si>
  <si>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</si>
  <si>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</si>
  <si>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</si>
  <si>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</si>
  <si>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</si>
  <si>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</si>
  <si>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</si>
  <si>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</si>
  <si>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</si>
  <si>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</si>
  <si>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</si>
  <si>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</si>
  <si>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</si>
  <si>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</si>
  <si>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</si>
  <si>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</si>
  <si>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</si>
  <si>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</si>
  <si>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</si>
  <si>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</si>
  <si>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</si>
  <si>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</si>
  <si>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</si>
  <si>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</si>
  <si>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</si>
  <si>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</si>
  <si>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</si>
  <si>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</si>
  <si>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</si>
  <si>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</si>
  <si>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</si>
  <si>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</si>
  <si>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</si>
  <si>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</si>
  <si>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</si>
  <si>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</si>
  <si>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</si>
  <si>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</si>
  <si>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</si>
  <si>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</si>
  <si>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</si>
  <si>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</si>
  <si>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</si>
  <si>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</si>
  <si>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</si>
  <si>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</si>
  <si>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</si>
  <si>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</si>
  <si>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</si>
  <si>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</si>
  <si>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</si>
  <si>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</si>
  <si>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</si>
  <si>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</si>
  <si>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</si>
  <si>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</si>
  <si>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</si>
  <si>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</si>
  <si>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</si>
  <si>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</si>
  <si>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</si>
  <si>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</si>
  <si>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</si>
  <si>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</si>
  <si>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</si>
  <si>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</si>
  <si>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</si>
  <si>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</si>
  <si>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</si>
  <si>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</si>
  <si>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</si>
  <si>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</si>
  <si>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</si>
  <si>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</si>
  <si>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</si>
  <si>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</si>
  <si>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</si>
  <si>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</si>
  <si>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</si>
  <si>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</si>
  <si>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</si>
  <si>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</si>
  <si>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</si>
  <si>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</si>
  <si>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</si>
  <si>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</si>
  <si>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</si>
  <si>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</si>
  <si>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</si>
  <si>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</si>
  <si>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</si>
  <si>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</si>
  <si>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</si>
  <si>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</si>
  <si>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</si>
  <si>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</si>
  <si>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</si>
  <si>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</si>
  <si>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</si>
  <si>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</si>
  <si>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</si>
  <si>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</si>
  <si>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</si>
  <si>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</si>
  <si>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</si>
  <si>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</si>
  <si>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</si>
  <si>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</si>
  <si>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</si>
  <si>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</si>
  <si>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</si>
  <si>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</si>
  <si>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</si>
  <si>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</si>
  <si>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</si>
  <si>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</si>
  <si>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</si>
  <si>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</si>
  <si>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</si>
  <si>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</si>
  <si>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</si>
  <si>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</si>
  <si>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</si>
  <si>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</si>
  <si>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</si>
  <si>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</si>
  <si>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</si>
  <si>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</si>
  <si>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</si>
  <si>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</si>
  <si>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</si>
  <si>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</si>
  <si>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</si>
  <si>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</si>
  <si>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</si>
  <si>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</si>
  <si>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</si>
  <si>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</si>
  <si>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</si>
  <si>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</si>
  <si>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</si>
  <si>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</si>
  <si>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</si>
  <si>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</si>
  <si>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</si>
  <si>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</si>
  <si>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</si>
  <si>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</si>
  <si>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</si>
  <si>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</si>
  <si>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</si>
  <si>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</si>
  <si>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</si>
  <si>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</si>
  <si>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</si>
  <si>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</si>
  <si>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</si>
  <si>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</si>
  <si>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</si>
  <si>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</si>
  <si>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</si>
  <si>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</si>
  <si>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</si>
  <si>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</si>
  <si>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</si>
  <si>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</si>
  <si>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</si>
  <si>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</si>
  <si>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</si>
  <si>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</si>
  <si>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</si>
  <si>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</si>
  <si>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</si>
  <si>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</si>
  <si>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</si>
  <si>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</si>
  <si>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</si>
  <si>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</si>
  <si>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</si>
  <si>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</si>
  <si>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</si>
  <si>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</si>
  <si>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</si>
  <si>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</si>
  <si>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</si>
  <si>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</si>
  <si>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</si>
  <si>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</si>
  <si>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</si>
  <si>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</si>
  <si>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</si>
  <si>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</si>
  <si>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</si>
  <si>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</si>
  <si>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</si>
  <si>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</si>
  <si>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</si>
  <si>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</si>
  <si>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</si>
  <si>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</si>
  <si>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</si>
  <si>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</si>
  <si>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</si>
  <si>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</si>
  <si>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</si>
  <si>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</si>
  <si>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</si>
  <si>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</si>
  <si>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</si>
  <si>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</si>
  <si>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</si>
  <si>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</si>
  <si>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</si>
  <si>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</si>
  <si>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</si>
  <si>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</si>
  <si>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</si>
  <si>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</si>
  <si>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</si>
  <si>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</si>
  <si>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</si>
  <si>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</si>
  <si>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</si>
  <si>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</si>
  <si>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</si>
  <si>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</si>
  <si>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</si>
  <si>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</si>
  <si>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</si>
  <si>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</si>
  <si>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</si>
  <si>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</si>
  <si>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</si>
  <si>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</si>
  <si>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</si>
  <si>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</si>
  <si>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</si>
  <si>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</si>
  <si>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</si>
  <si>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</si>
  <si>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</si>
  <si>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</si>
  <si>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</si>
  <si>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</si>
  <si>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</si>
  <si>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</si>
  <si>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</si>
  <si>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</si>
  <si>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</si>
  <si>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</si>
  <si>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</si>
  <si>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</si>
  <si>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</si>
  <si>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</si>
  <si>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</si>
  <si>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</si>
  <si>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</si>
  <si>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</si>
  <si>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</si>
  <si>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</si>
  <si>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</si>
  <si>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</si>
  <si>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</si>
  <si>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</si>
  <si>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</si>
  <si>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</si>
  <si>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</si>
  <si>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</si>
  <si>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</si>
  <si>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</si>
  <si>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</si>
  <si>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</si>
  <si>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</si>
  <si>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</si>
  <si>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</si>
  <si>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</si>
  <si>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</si>
  <si>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</si>
  <si>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</si>
  <si>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</si>
  <si>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</si>
  <si>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</si>
  <si>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</si>
  <si>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</si>
  <si>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</si>
  <si>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</si>
  <si>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</si>
  <si>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</si>
  <si>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</si>
  <si>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</si>
  <si>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</si>
  <si>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</si>
  <si>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</si>
  <si>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</si>
  <si>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</si>
  <si>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</si>
  <si>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</si>
  <si>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</si>
  <si>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</si>
  <si>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</si>
  <si>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</si>
  <si>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</si>
  <si>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</si>
  <si>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</si>
  <si>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</si>
  <si>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</si>
  <si>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</si>
  <si>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</si>
  <si>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</si>
  <si>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</si>
  <si>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</si>
  <si>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</si>
  <si>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</si>
  <si>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</si>
  <si>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</si>
  <si>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</si>
  <si>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</si>
  <si>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</si>
  <si>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</si>
  <si>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</si>
  <si>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</si>
  <si>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</si>
  <si>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</si>
  <si>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</si>
  <si>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</si>
  <si>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</si>
  <si>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</si>
  <si>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</si>
  <si>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</si>
  <si>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</si>
  <si>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</si>
  <si>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</si>
  <si>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</si>
  <si>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</si>
  <si>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</si>
  <si>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</si>
  <si>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</si>
  <si>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</si>
  <si>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</si>
  <si>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</si>
  <si>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</si>
  <si>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</si>
  <si>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</si>
  <si>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</si>
  <si>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</si>
  <si>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</si>
  <si>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</si>
  <si>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</si>
  <si>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</si>
  <si>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</si>
  <si>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</si>
  <si>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</si>
  <si>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</si>
  <si>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</si>
  <si>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</si>
  <si>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</si>
  <si>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</si>
  <si>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</si>
  <si>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</si>
  <si>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</si>
  <si>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</si>
  <si>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</si>
  <si>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</si>
  <si>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</si>
  <si>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</si>
  <si>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</si>
  <si>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</si>
  <si>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</si>
  <si>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</si>
  <si>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</si>
  <si>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</si>
  <si>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</si>
  <si>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</si>
  <si>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</si>
  <si>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</si>
  <si>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</si>
  <si>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</si>
  <si>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</si>
  <si>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</si>
  <si>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</si>
  <si>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</si>
  <si>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</si>
  <si>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</si>
  <si>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</si>
  <si>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</si>
  <si>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</si>
  <si>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</si>
  <si>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</si>
  <si>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</si>
  <si>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</si>
  <si>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</si>
  <si>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</si>
  <si>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</si>
  <si>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</si>
  <si>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</si>
  <si>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</si>
  <si>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</si>
  <si>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</si>
  <si>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</si>
  <si>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</si>
  <si>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</si>
  <si>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</si>
  <si>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</si>
  <si>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</si>
  <si>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</si>
  <si>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</si>
  <si>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</si>
  <si>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</si>
  <si>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</si>
  <si>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</si>
  <si>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</si>
  <si>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</si>
  <si>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</si>
  <si>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</si>
  <si>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</si>
  <si>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</si>
  <si>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</si>
  <si>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</si>
  <si>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</si>
  <si>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</si>
  <si>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</si>
  <si>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</si>
  <si>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</si>
  <si>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</si>
  <si>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</si>
  <si>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</si>
  <si>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</si>
  <si>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</si>
  <si>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</si>
  <si>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</si>
  <si>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</si>
  <si>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</si>
  <si>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</si>
  <si>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</si>
  <si>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</si>
  <si>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</si>
  <si>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</si>
  <si>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</si>
  <si>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</si>
  <si>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</si>
  <si>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</si>
  <si>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</si>
  <si>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</si>
  <si>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</si>
  <si>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</si>
  <si>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</si>
  <si>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</si>
  <si>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</si>
  <si>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</si>
  <si>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</si>
  <si>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</si>
  <si>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</si>
  <si>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</si>
  <si>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</si>
  <si>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</si>
  <si>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</si>
  <si>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</si>
  <si>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</si>
  <si>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</si>
  <si>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</si>
  <si>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</si>
  <si>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</si>
  <si>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</si>
  <si>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</si>
  <si>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</si>
  <si>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</si>
  <si>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</si>
  <si>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</si>
  <si>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</si>
  <si>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</si>
  <si>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</si>
  <si>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</si>
  <si>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</si>
  <si>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</si>
  <si>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</si>
  <si>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</si>
  <si>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</si>
  <si>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</si>
  <si>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</si>
  <si>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</si>
  <si>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</si>
  <si>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</si>
  <si>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</si>
  <si>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</si>
  <si>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</si>
  <si>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</si>
  <si>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</si>
  <si>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</si>
  <si>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</si>
  <si>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</si>
  <si>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</si>
  <si>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</si>
  <si>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</si>
  <si>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</si>
  <si>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</si>
  <si>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</si>
  <si>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</si>
  <si>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</si>
  <si>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</si>
  <si>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</si>
  <si>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</si>
  <si>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</si>
  <si>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</si>
  <si>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</si>
  <si>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</si>
  <si>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</si>
  <si>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</si>
  <si>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</si>
  <si>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</si>
  <si>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</si>
  <si>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</si>
  <si>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</si>
  <si>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</si>
  <si>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</si>
  <si>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</si>
  <si>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</si>
  <si>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</si>
  <si>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</si>
  <si>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</si>
  <si>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</si>
  <si>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</si>
  <si>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</si>
  <si>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</si>
  <si>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</si>
  <si>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</si>
  <si>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</si>
  <si>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</si>
  <si>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</si>
  <si>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</si>
  <si>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</si>
  <si>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</si>
  <si>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</si>
  <si>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</si>
  <si>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</si>
  <si>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</si>
  <si>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</si>
  <si>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</si>
  <si>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</si>
  <si>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</si>
  <si>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</si>
  <si>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</si>
  <si>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</si>
  <si>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</si>
  <si>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</si>
  <si>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</si>
  <si>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</si>
  <si>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</si>
  <si>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</si>
  <si>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</si>
  <si>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</si>
  <si>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</si>
  <si>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</si>
  <si>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</si>
  <si>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</si>
  <si>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</si>
  <si>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</si>
  <si>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</si>
  <si>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</si>
  <si>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</si>
  <si>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</si>
  <si>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</si>
  <si>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</si>
  <si>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</si>
  <si>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</si>
  <si>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</si>
  <si>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</si>
  <si>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</si>
  <si>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</si>
  <si>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</si>
  <si>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</si>
  <si>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</si>
  <si>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</si>
  <si>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</si>
  <si>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</si>
  <si>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</si>
  <si>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</si>
  <si>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</si>
  <si>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</si>
  <si>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</si>
  <si>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</si>
  <si>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</si>
  <si>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</si>
  <si>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</si>
  <si>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</si>
  <si>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</si>
  <si>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</si>
  <si>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</si>
  <si>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</si>
  <si>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</si>
  <si>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</si>
  <si>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</si>
  <si>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</si>
  <si>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</si>
  <si>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</si>
  <si>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</si>
  <si>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</si>
  <si>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</si>
  <si>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</si>
  <si>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</si>
  <si>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</si>
  <si>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</si>
  <si>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</si>
  <si>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</si>
  <si>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</si>
  <si>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</si>
  <si>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</si>
  <si>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</si>
  <si>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</si>
  <si>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</si>
  <si>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</si>
  <si>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</si>
  <si>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</si>
  <si>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</si>
  <si>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</si>
  <si>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</si>
  <si>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</si>
  <si>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</si>
  <si>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</si>
  <si>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</si>
  <si>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</si>
  <si>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</si>
  <si>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</si>
  <si>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</si>
  <si>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</si>
  <si>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</si>
  <si>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</si>
  <si>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</si>
  <si>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</si>
  <si>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</si>
  <si>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</si>
  <si>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</si>
  <si>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</si>
  <si>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</si>
  <si>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</si>
  <si>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</si>
  <si>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</si>
  <si>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</si>
  <si>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</si>
  <si>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</si>
  <si>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</si>
  <si>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</si>
  <si>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</si>
  <si>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</si>
  <si>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</si>
  <si>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</si>
  <si>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</si>
  <si>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</si>
  <si>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</si>
  <si>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</si>
  <si>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</si>
  <si>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</si>
  <si>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</si>
  <si>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</si>
  <si>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</si>
  <si>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</si>
  <si>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</si>
  <si>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</si>
  <si>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</si>
  <si>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</si>
  <si>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</si>
  <si>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</si>
  <si>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</si>
  <si>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</si>
  <si>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</si>
  <si>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</si>
  <si>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</si>
  <si>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</si>
  <si>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</si>
  <si>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</si>
  <si>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</si>
  <si>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</si>
  <si>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</si>
  <si>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</si>
  <si>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</si>
  <si>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</si>
  <si>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</si>
  <si>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</si>
  <si>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</si>
  <si>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</si>
  <si>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</si>
  <si>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</si>
  <si>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</si>
  <si>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</si>
  <si>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</si>
  <si>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</si>
  <si>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</si>
  <si>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</si>
  <si>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</si>
  <si>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</si>
  <si>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</si>
  <si>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</si>
  <si>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</si>
  <si>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</si>
  <si>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</si>
  <si>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</si>
  <si>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</si>
  <si>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</si>
  <si>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</si>
  <si>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</si>
  <si>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</si>
  <si>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</si>
  <si>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</si>
  <si>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</si>
  <si>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</si>
  <si>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</si>
  <si>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</si>
  <si>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</si>
  <si>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</si>
  <si>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</si>
  <si>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</si>
  <si>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</si>
  <si>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</si>
  <si>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</si>
  <si>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</si>
  <si>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</si>
  <si>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</si>
  <si>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</si>
  <si>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</si>
  <si>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</si>
  <si>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</si>
  <si>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</si>
  <si>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</si>
  <si>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</si>
  <si>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</si>
  <si>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</si>
  <si>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</si>
  <si>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</si>
  <si>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</si>
  <si>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</si>
  <si>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</si>
  <si>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</si>
  <si>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</si>
  <si>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</si>
  <si>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</si>
  <si>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</si>
  <si>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</si>
  <si>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</si>
  <si>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</si>
  <si>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</si>
  <si>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</si>
  <si>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</si>
  <si>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</si>
  <si>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</si>
  <si>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</si>
  <si>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</si>
  <si>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</si>
  <si>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</si>
  <si>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</si>
  <si>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</si>
  <si>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</si>
  <si>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</si>
  <si>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</si>
  <si>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</si>
  <si>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</si>
  <si>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</si>
  <si>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</si>
  <si>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</si>
  <si>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</si>
  <si>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</si>
  <si>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</si>
  <si>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</si>
  <si>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</si>
  <si>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</si>
  <si>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</si>
  <si>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</si>
  <si>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</si>
  <si>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</si>
  <si>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</si>
  <si>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</si>
  <si>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</si>
  <si>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</si>
  <si>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</si>
  <si>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</si>
  <si>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</si>
  <si>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</si>
  <si>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</si>
  <si>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</si>
  <si>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</si>
  <si>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</si>
  <si>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</si>
  <si>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</si>
  <si>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</si>
  <si>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</si>
  <si>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</si>
  <si>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</si>
  <si>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</si>
  <si>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</si>
  <si>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</si>
  <si>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</si>
  <si>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</si>
  <si>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</si>
  <si>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</si>
  <si>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</si>
  <si>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</si>
  <si>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</si>
  <si>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</si>
  <si>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</si>
  <si>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</si>
  <si>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</si>
  <si>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</si>
  <si>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</si>
  <si>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</si>
  <si>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</si>
  <si>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</si>
  <si>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</si>
  <si>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</si>
  <si>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</si>
  <si>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</si>
  <si>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</si>
  <si>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</si>
  <si>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</si>
  <si>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</si>
  <si>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</si>
  <si>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</si>
  <si>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</si>
  <si>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</si>
  <si>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</si>
  <si>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</si>
  <si>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</si>
  <si>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</si>
  <si>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</si>
  <si>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</si>
  <si>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</si>
  <si>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</si>
  <si>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</si>
  <si>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</si>
  <si>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</si>
  <si>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</si>
  <si>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</si>
  <si>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</si>
  <si>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</si>
  <si>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</si>
  <si>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</si>
  <si>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</si>
  <si>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</si>
  <si>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</si>
  <si>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</si>
  <si>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</si>
  <si>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</si>
  <si>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</si>
  <si>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</si>
  <si>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</si>
  <si>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</si>
  <si>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</si>
  <si>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</si>
  <si>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</si>
  <si>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</si>
  <si>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</si>
  <si>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</si>
  <si>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</si>
  <si>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</si>
  <si>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</si>
  <si>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</si>
  <si>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</si>
  <si>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</si>
  <si>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</si>
  <si>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</si>
  <si>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</si>
  <si>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</si>
  <si>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</si>
  <si>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</si>
  <si>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</si>
  <si>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</si>
  <si>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</si>
  <si>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</si>
  <si>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</si>
  <si>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</si>
  <si>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</si>
  <si>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</si>
  <si>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</si>
  <si>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</si>
  <si>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</si>
  <si>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</si>
  <si>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</si>
  <si>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</si>
  <si>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</si>
  <si>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</si>
  <si>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</si>
  <si>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</si>
  <si>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</si>
  <si>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</si>
  <si>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</si>
  <si>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</si>
  <si>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</si>
  <si>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</si>
  <si>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</si>
  <si>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</si>
  <si>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</si>
  <si>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</si>
  <si>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</si>
  <si>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</si>
  <si>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</si>
  <si>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</si>
  <si>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</si>
  <si>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</si>
  <si>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</si>
  <si>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</si>
  <si>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</si>
  <si>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</si>
  <si>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</si>
  <si>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</si>
  <si>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</si>
  <si>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</si>
  <si>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</si>
  <si>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</si>
  <si>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</si>
  <si>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</si>
  <si>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</si>
  <si>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</si>
  <si>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</si>
  <si>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</si>
  <si>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</si>
  <si>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</si>
  <si>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</si>
  <si>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</si>
  <si>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</si>
  <si>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</si>
  <si>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</si>
  <si>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</si>
  <si>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</si>
  <si>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</si>
  <si>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</si>
  <si>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</si>
  <si>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</si>
  <si>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</si>
  <si>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</si>
  <si>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</si>
  <si>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</si>
  <si>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</si>
  <si>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</si>
  <si>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</si>
  <si>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</si>
  <si>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</si>
  <si>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</si>
  <si>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</si>
  <si>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</si>
  <si>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</si>
  <si>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</si>
  <si>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</si>
  <si>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</si>
  <si>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</si>
  <si>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</si>
  <si>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</si>
  <si>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</si>
  <si>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</si>
  <si>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</si>
  <si>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</si>
  <si>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</si>
  <si>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</si>
  <si>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</si>
  <si>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</si>
  <si>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</si>
  <si>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</si>
  <si>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</si>
  <si>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</si>
  <si>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</si>
  <si>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</si>
  <si>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</si>
  <si>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</si>
  <si>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</si>
  <si>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</si>
  <si>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</si>
  <si>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</si>
  <si>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</si>
  <si>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</si>
  <si>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</si>
  <si>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</si>
  <si>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</si>
  <si>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</si>
  <si>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</si>
  <si>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</si>
  <si>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</si>
  <si>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</si>
  <si>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</si>
  <si>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</si>
  <si>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</si>
  <si>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</si>
  <si>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</si>
  <si>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</si>
  <si>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</si>
  <si>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</si>
  <si>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</si>
  <si>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</si>
  <si>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</si>
  <si>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</si>
  <si>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</si>
  <si>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</si>
  <si>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</si>
  <si>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</si>
  <si>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</si>
  <si>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</si>
  <si>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</si>
  <si>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</si>
  <si>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</si>
  <si>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</si>
  <si>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</si>
  <si>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</si>
  <si>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</si>
  <si>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</si>
  <si>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</si>
  <si>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</si>
  <si>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</si>
  <si>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</si>
  <si>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</si>
  <si>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</si>
  <si>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</si>
  <si>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</si>
  <si>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</si>
  <si>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</si>
  <si>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</si>
  <si>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</si>
  <si>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</si>
  <si>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</si>
  <si>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</si>
  <si>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</si>
  <si>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</si>
  <si>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</si>
  <si>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</si>
  <si>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</si>
  <si>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</si>
  <si>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</si>
  <si>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</si>
  <si>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</si>
  <si>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</si>
  <si>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</si>
  <si>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</si>
  <si>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</si>
  <si>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</si>
  <si>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</si>
  <si>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</si>
  <si>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</si>
  <si>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</si>
  <si>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</si>
  <si>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</si>
  <si>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</si>
  <si>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</si>
  <si>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</si>
  <si>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</si>
  <si>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</si>
  <si>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</si>
  <si>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</si>
  <si>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</si>
  <si>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</si>
  <si>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</si>
  <si>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</si>
  <si>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</si>
  <si>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</si>
  <si>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</si>
  <si>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</si>
  <si>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</si>
  <si>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</si>
  <si>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</si>
  <si>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</si>
  <si>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</si>
  <si>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</si>
  <si>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</si>
  <si>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</si>
  <si>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</si>
  <si>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</si>
  <si>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</si>
  <si>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</si>
  <si>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</si>
  <si>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</si>
  <si>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</si>
  <si>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</si>
  <si>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</si>
  <si>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</si>
  <si>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</si>
  <si>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</si>
  <si>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</si>
  <si>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</si>
  <si>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</si>
  <si>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</si>
  <si>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</si>
  <si>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</si>
  <si>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</si>
  <si>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</si>
  <si>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</si>
  <si>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</si>
  <si>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</si>
  <si>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</si>
  <si>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</si>
  <si>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</si>
  <si>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</si>
  <si>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</si>
  <si>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</si>
  <si>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</si>
  <si>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</si>
  <si>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</si>
  <si>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</si>
  <si>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</si>
  <si>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</si>
  <si>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</si>
  <si>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</si>
  <si>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</si>
  <si>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</si>
  <si>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</si>
  <si>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</si>
  <si>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</si>
  <si>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</si>
  <si>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</si>
  <si>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</si>
  <si>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</si>
  <si>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</si>
  <si>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</si>
  <si>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</si>
  <si>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</si>
  <si>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</si>
  <si>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</si>
  <si>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</si>
  <si>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</si>
  <si>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</si>
  <si>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</si>
  <si>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</si>
  <si>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</si>
  <si>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</si>
  <si>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</si>
  <si>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</si>
  <si>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</si>
  <si>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</si>
  <si>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</si>
  <si>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</si>
  <si>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</si>
  <si>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</si>
  <si>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</si>
  <si>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</si>
  <si>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</si>
  <si>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</si>
  <si>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</si>
  <si>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</si>
  <si>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</si>
  <si>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</si>
  <si>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</si>
  <si>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</si>
  <si>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</si>
  <si>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</si>
  <si>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</si>
  <si>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</si>
  <si>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</si>
  <si>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</si>
  <si>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</si>
  <si>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</si>
  <si>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</si>
  <si>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</si>
  <si>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</si>
  <si>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</si>
  <si>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</si>
  <si>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</si>
  <si>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</si>
  <si>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</si>
  <si>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</si>
  <si>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</si>
  <si>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</si>
  <si>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</si>
  <si>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</si>
  <si>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</si>
  <si>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</si>
  <si>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</si>
  <si>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</si>
  <si>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</si>
  <si>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</si>
  <si>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</si>
  <si>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</si>
  <si>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</si>
  <si>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</si>
  <si>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</si>
  <si>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</si>
  <si>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</si>
  <si>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</si>
  <si>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</si>
  <si>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</si>
  <si>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</si>
  <si>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</si>
  <si>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</si>
  <si>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</si>
  <si>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</si>
  <si>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</si>
  <si>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</si>
  <si>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</si>
  <si>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</si>
  <si>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</si>
  <si>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</si>
  <si>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</si>
  <si>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</si>
  <si>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</si>
  <si>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</si>
  <si>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</si>
  <si>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</si>
  <si>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</si>
  <si>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</si>
  <si>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</si>
  <si>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</si>
  <si>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</si>
  <si>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</si>
  <si>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</si>
  <si>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</si>
  <si>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</si>
  <si>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</si>
  <si>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</si>
  <si>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</si>
  <si>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</si>
  <si>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</si>
  <si>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</si>
  <si>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</si>
  <si>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</si>
  <si>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</si>
  <si>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</si>
  <si>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</si>
  <si>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</si>
  <si>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</si>
  <si>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</si>
  <si>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</si>
  <si>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</si>
  <si>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</si>
  <si>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</si>
  <si>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</si>
  <si>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</si>
  <si>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</si>
  <si>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</si>
  <si>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</si>
  <si>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</si>
  <si>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</si>
  <si>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</si>
  <si>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</si>
  <si>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</si>
  <si>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</si>
  <si>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</si>
  <si>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</si>
  <si>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</si>
  <si>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</si>
  <si>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</si>
  <si>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</si>
  <si>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</si>
  <si>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</si>
  <si>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</si>
  <si>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</si>
  <si>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</si>
  <si>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</si>
  <si>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</si>
  <si>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</si>
  <si>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</si>
  <si>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</si>
  <si>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</si>
  <si>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</si>
  <si>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</si>
  <si>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</si>
  <si>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</si>
  <si>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</si>
  <si>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</si>
  <si>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</si>
  <si>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</si>
  <si>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</si>
  <si>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</si>
  <si>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</si>
  <si>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</si>
  <si>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</si>
  <si>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</si>
  <si>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</si>
  <si>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</si>
  <si>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</si>
  <si>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</si>
  <si>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</si>
  <si>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</si>
  <si>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</si>
  <si>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</si>
  <si>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</si>
  <si>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</si>
  <si>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</si>
  <si>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</si>
  <si>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</si>
  <si>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</si>
  <si>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</si>
  <si>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</si>
  <si>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</si>
  <si>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</si>
  <si>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</si>
  <si>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</si>
  <si>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</si>
  <si>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</si>
  <si>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</si>
  <si>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</si>
  <si>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</si>
  <si>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</si>
  <si>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</si>
  <si>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</si>
  <si>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</si>
  <si>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</si>
  <si>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</si>
  <si>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</si>
  <si>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</si>
  <si>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</si>
  <si>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</si>
  <si>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</si>
  <si>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</si>
  <si>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</si>
  <si>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</si>
  <si>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</si>
  <si>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</si>
  <si>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</si>
  <si>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</si>
  <si>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</si>
  <si>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</si>
  <si>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</si>
  <si>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</si>
  <si>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</si>
  <si>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</si>
  <si>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</si>
  <si>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</si>
  <si>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</si>
  <si>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</si>
  <si>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</si>
  <si>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</si>
  <si>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</si>
  <si>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</si>
  <si>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</si>
  <si>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</si>
  <si>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</si>
  <si>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</si>
  <si>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</si>
  <si>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</si>
  <si>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</si>
  <si>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</si>
  <si>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</si>
  <si>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</si>
  <si>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</si>
  <si>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</si>
  <si>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</si>
  <si>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</si>
  <si>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</si>
  <si>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</si>
  <si>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</si>
  <si>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</si>
  <si>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</si>
  <si>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</si>
  <si>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</si>
  <si>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</si>
  <si>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</si>
  <si>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</si>
  <si>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</si>
  <si>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</si>
  <si>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</si>
  <si>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</si>
  <si>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</si>
  <si>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</si>
  <si>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</si>
  <si>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</si>
  <si>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</si>
  <si>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</si>
  <si>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</si>
  <si>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</si>
  <si>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</si>
  <si>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</si>
  <si>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</si>
  <si>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</si>
  <si>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</si>
  <si>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</si>
  <si>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</si>
  <si>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</si>
  <si>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</si>
  <si>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</si>
  <si>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</si>
  <si>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</si>
  <si>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</si>
  <si>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</si>
  <si>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</si>
  <si>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</si>
  <si>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</si>
  <si>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</si>
  <si>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</si>
  <si>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</si>
  <si>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</si>
  <si>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</si>
  <si>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</si>
  <si>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</si>
  <si>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</si>
  <si>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</si>
  <si>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</si>
  <si>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</si>
  <si>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</si>
  <si>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</si>
  <si>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</si>
  <si>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</si>
  <si>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</si>
  <si>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</si>
  <si>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</si>
  <si>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</si>
  <si>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</si>
  <si>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</si>
  <si>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</si>
  <si>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</si>
  <si>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</si>
  <si>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</si>
  <si>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</si>
  <si>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</si>
  <si>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</si>
  <si>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</si>
  <si>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</si>
  <si>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</si>
  <si>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</si>
  <si>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</si>
  <si>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</si>
  <si>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</si>
  <si>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</si>
  <si>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</si>
  <si>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</si>
  <si>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</si>
  <si>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</si>
  <si>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</si>
  <si>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</si>
  <si>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</si>
  <si>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</si>
  <si>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</si>
  <si>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</si>
  <si>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</si>
  <si>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</si>
  <si>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</si>
  <si>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</si>
  <si>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</si>
  <si>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</si>
  <si>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</si>
  <si>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</si>
  <si>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</si>
  <si>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</si>
  <si>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</si>
  <si>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</si>
  <si>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</si>
  <si>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</si>
  <si>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</si>
  <si>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</si>
  <si>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</si>
  <si>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</si>
  <si>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</si>
  <si>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</si>
  <si>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</si>
  <si>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</si>
  <si>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</si>
  <si>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</si>
  <si>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</si>
  <si>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</si>
  <si>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</si>
  <si>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</si>
  <si>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</si>
  <si>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</si>
  <si>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</si>
  <si>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</si>
  <si>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</si>
  <si>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</si>
  <si>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</si>
  <si>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</si>
  <si>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</si>
  <si>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</si>
  <si>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</si>
  <si>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</si>
  <si>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</si>
  <si>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</si>
  <si>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</si>
  <si>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</si>
  <si>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</si>
  <si>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</si>
  <si>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</si>
  <si>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</si>
  <si>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</si>
  <si>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</si>
  <si>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</si>
  <si>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</si>
  <si>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</si>
  <si>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</si>
  <si>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</si>
  <si>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</si>
  <si>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</si>
  <si>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</si>
  <si>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</si>
  <si>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</si>
  <si>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</si>
  <si>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</si>
  <si>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</si>
  <si>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</si>
  <si>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</si>
  <si>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</si>
  <si>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</si>
  <si>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</si>
  <si>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</si>
  <si>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</si>
  <si>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</si>
  <si>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</si>
  <si>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</si>
  <si>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</si>
  <si>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</si>
  <si>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</si>
  <si>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</si>
  <si>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</si>
  <si>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</si>
  <si>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</si>
  <si>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</si>
  <si>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</si>
  <si>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</si>
  <si>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</si>
  <si>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</si>
  <si>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</si>
  <si>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</si>
  <si>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</si>
  <si>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</si>
  <si>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</si>
  <si>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</si>
  <si>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</si>
  <si>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</si>
  <si>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</si>
  <si>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</si>
  <si>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</si>
  <si>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</si>
  <si>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</si>
  <si>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</si>
  <si>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</si>
  <si>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</si>
  <si>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</si>
  <si>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</si>
  <si>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</si>
  <si>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</si>
  <si>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</si>
  <si>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</si>
  <si>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</si>
  <si>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</si>
  <si>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</si>
  <si>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</si>
  <si>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</si>
  <si>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</si>
  <si>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</si>
  <si>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</si>
  <si>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</si>
  <si>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</si>
  <si>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</si>
  <si>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</si>
  <si>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</si>
  <si>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</si>
  <si>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</si>
  <si>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</si>
  <si>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</si>
  <si>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</si>
  <si>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</si>
  <si>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</si>
  <si>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</si>
  <si>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</si>
  <si>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</si>
  <si>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</si>
  <si>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</si>
  <si>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</si>
  <si>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</si>
  <si>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</si>
  <si>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</si>
  <si>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</si>
  <si>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</si>
  <si>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</si>
  <si>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</si>
  <si>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</si>
  <si>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</si>
  <si>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</si>
  <si>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</si>
  <si>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</si>
  <si>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</si>
  <si>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</si>
  <si>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</si>
  <si>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</si>
  <si>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</si>
  <si>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</si>
  <si>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</si>
  <si>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</si>
  <si>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</si>
  <si>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</si>
  <si>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</si>
  <si>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</si>
  <si>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</si>
  <si>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</si>
  <si>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</si>
  <si>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</si>
  <si>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</si>
  <si>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</si>
  <si>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</si>
  <si>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</si>
  <si>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</si>
  <si>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</si>
  <si>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</si>
  <si>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</si>
  <si>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</si>
  <si>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</si>
  <si>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</si>
  <si>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</si>
  <si>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</si>
  <si>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</si>
  <si>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</si>
  <si>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</si>
  <si>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</si>
  <si>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</si>
  <si>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</si>
  <si>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</si>
  <si>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</si>
  <si>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</si>
  <si>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</si>
  <si>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</si>
  <si>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</si>
  <si>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</si>
  <si>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</si>
  <si>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</si>
  <si>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</si>
  <si>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</si>
  <si>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</si>
  <si>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</si>
  <si>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</si>
  <si>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</si>
  <si>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</si>
  <si>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</si>
  <si>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</si>
  <si>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</si>
  <si>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</si>
  <si>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</si>
  <si>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</si>
  <si>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</si>
  <si>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</si>
  <si>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</si>
  <si>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</si>
  <si>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</si>
  <si>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</si>
  <si>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</si>
  <si>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</si>
  <si>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</si>
  <si>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</si>
  <si>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</si>
  <si>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</si>
  <si>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</si>
  <si>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</si>
  <si>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</si>
  <si>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</si>
  <si>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</si>
  <si>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</si>
  <si>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</si>
  <si>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</si>
  <si>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</si>
  <si>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</si>
  <si>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</si>
  <si>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</si>
  <si>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</si>
  <si>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</si>
  <si>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</si>
  <si>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</si>
  <si>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</si>
  <si>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</si>
  <si>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</si>
  <si>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</si>
  <si>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</si>
  <si>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</si>
  <si>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</si>
  <si>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</si>
  <si>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</si>
  <si>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</si>
  <si>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</si>
  <si>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</si>
  <si>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</si>
  <si>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</si>
  <si>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</si>
  <si>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</si>
  <si>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</si>
  <si>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</si>
  <si>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</si>
  <si>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</si>
  <si>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</si>
  <si>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</si>
  <si>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</si>
  <si>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</si>
  <si>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</si>
  <si>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</si>
  <si>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</si>
  <si>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</si>
  <si>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</si>
  <si>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</si>
  <si>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</si>
  <si>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</si>
  <si>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</si>
  <si>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</si>
  <si>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</si>
  <si>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</si>
  <si>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</si>
  <si>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</si>
  <si>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</si>
  <si>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</si>
  <si>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</si>
  <si>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</si>
  <si>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</si>
  <si>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</si>
  <si>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</si>
  <si>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</si>
  <si>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</si>
  <si>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</si>
  <si>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</si>
  <si>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</si>
  <si>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</si>
  <si>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</si>
  <si>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</si>
  <si>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</si>
  <si>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</si>
  <si>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</si>
  <si>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</si>
  <si>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</si>
  <si>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</si>
  <si>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</si>
  <si>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</si>
  <si>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</si>
  <si>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</si>
  <si>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</si>
  <si>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</si>
  <si>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</si>
  <si>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</si>
  <si>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</si>
  <si>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</si>
  <si>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</si>
  <si>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</si>
  <si>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</si>
  <si>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</si>
  <si>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</si>
  <si>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</si>
  <si>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</si>
  <si>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</si>
  <si>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</si>
  <si>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</si>
  <si>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</si>
  <si>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</si>
  <si>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</si>
  <si>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</si>
  <si>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</si>
  <si>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</si>
  <si>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</si>
  <si>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</si>
  <si>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</si>
  <si>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</si>
  <si>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</si>
  <si>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</si>
  <si>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</si>
  <si>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</si>
  <si>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</si>
  <si>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</si>
  <si>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</si>
  <si>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</si>
  <si>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</si>
  <si>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</si>
  <si>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</si>
  <si>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</si>
  <si>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</si>
  <si>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</si>
  <si>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</si>
  <si>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</si>
  <si>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</si>
  <si>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</si>
  <si>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</si>
  <si>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</si>
  <si>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</si>
  <si>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</si>
  <si>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</si>
  <si>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</si>
  <si>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</si>
  <si>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</si>
  <si>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</si>
  <si>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</si>
  <si>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</si>
  <si>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</si>
  <si>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</si>
  <si>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</si>
  <si>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</si>
  <si>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</si>
  <si>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</si>
  <si>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</si>
  <si>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</si>
  <si>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</si>
  <si>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</si>
  <si>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</si>
  <si>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</si>
  <si>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</si>
  <si>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</si>
  <si>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</si>
  <si>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</si>
  <si>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</si>
  <si>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</si>
  <si>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</si>
  <si>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</si>
  <si>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</si>
  <si>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</si>
  <si>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</si>
  <si>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</si>
  <si>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</si>
  <si>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</si>
  <si>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</si>
  <si>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</si>
  <si>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</si>
  <si>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</si>
  <si>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</si>
  <si>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</si>
  <si>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</si>
  <si>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</si>
  <si>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</si>
  <si>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</si>
  <si>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</si>
  <si>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</si>
  <si>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</si>
  <si>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</si>
  <si>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</si>
  <si>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</si>
  <si>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</si>
  <si>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</si>
  <si>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</si>
  <si>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</si>
  <si>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</si>
  <si>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</si>
  <si>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</si>
  <si>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</si>
  <si>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</si>
  <si>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</si>
  <si>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</si>
  <si>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</si>
  <si>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</si>
  <si>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</si>
  <si>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</si>
  <si>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</si>
  <si>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</si>
  <si>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</si>
  <si>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</si>
  <si>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</si>
  <si>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</si>
  <si>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</si>
  <si>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</si>
  <si>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</si>
  <si>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</si>
  <si>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</si>
  <si>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</si>
  <si>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</si>
  <si>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</si>
  <si>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</si>
  <si>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</si>
  <si>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</si>
  <si>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</si>
  <si>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</si>
  <si>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</si>
  <si>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</si>
  <si>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</si>
  <si>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</si>
  <si>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</si>
  <si>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</si>
  <si>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</si>
  <si>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</si>
  <si>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</si>
  <si>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</si>
  <si>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</si>
  <si>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</si>
  <si>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</si>
  <si>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</si>
  <si>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</si>
  <si>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</si>
  <si>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</si>
  <si>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</si>
  <si>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</si>
  <si>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</si>
  <si>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</si>
  <si>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</si>
  <si>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</si>
  <si>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</si>
  <si>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</si>
  <si>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</si>
  <si>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</si>
  <si>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</si>
  <si>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</si>
  <si>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</si>
  <si>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</si>
  <si>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</si>
  <si>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</si>
  <si>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</si>
  <si>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</si>
  <si>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</si>
  <si>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</si>
  <si>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</si>
  <si>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</si>
  <si>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</si>
  <si>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</si>
  <si>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</si>
  <si>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</si>
  <si>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</si>
  <si>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</si>
  <si>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</si>
  <si>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</si>
  <si>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</si>
  <si>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</si>
  <si>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</si>
  <si>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</si>
  <si>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</si>
  <si>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</si>
  <si>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</si>
  <si>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</si>
  <si>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</si>
  <si>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</si>
  <si>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</si>
  <si>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</si>
  <si>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</si>
  <si>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</si>
  <si>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</si>
  <si>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</si>
  <si>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</si>
  <si>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</si>
  <si>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</si>
  <si>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</si>
  <si>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</si>
  <si>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</si>
  <si>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</si>
  <si>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</si>
  <si>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</si>
  <si>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</si>
  <si>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</si>
  <si>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</si>
  <si>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</si>
  <si>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</si>
  <si>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</si>
  <si>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</si>
  <si>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</si>
  <si>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</si>
  <si>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</si>
  <si>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</si>
  <si>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</si>
  <si>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</si>
  <si>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</si>
  <si>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</si>
  <si>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</si>
  <si>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</si>
  <si>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</si>
  <si>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</si>
  <si>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</si>
  <si>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</si>
  <si>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</si>
  <si>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</si>
  <si>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</si>
  <si>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</si>
  <si>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</si>
  <si>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</si>
  <si>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</si>
  <si>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</si>
  <si>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</si>
  <si>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</si>
  <si>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</si>
  <si>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</si>
  <si>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</si>
  <si>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</si>
  <si>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</si>
  <si>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</si>
  <si>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</si>
  <si>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</si>
  <si>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</si>
  <si>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</si>
  <si>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</si>
  <si>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</si>
  <si>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</si>
  <si>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</si>
  <si>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</si>
  <si>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</si>
  <si>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</si>
  <si>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</si>
  <si>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</si>
  <si>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</si>
  <si>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</si>
  <si>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</si>
  <si>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</si>
  <si>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</si>
  <si>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</si>
  <si>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</si>
  <si>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</si>
  <si>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</si>
  <si>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</si>
  <si>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</si>
  <si>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</si>
  <si>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</si>
  <si>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</si>
  <si>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</si>
  <si>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</si>
  <si>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</si>
  <si>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</si>
  <si>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</si>
  <si>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</si>
  <si>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</si>
  <si>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</si>
  <si>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</si>
  <si>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</si>
  <si>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</si>
  <si>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</si>
  <si>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</si>
  <si>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</si>
  <si>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</si>
  <si>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</si>
  <si>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</si>
  <si>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</si>
  <si>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</si>
  <si>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</si>
  <si>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</si>
  <si>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</si>
  <si>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</si>
  <si>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</si>
  <si>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</si>
  <si>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</si>
  <si>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</si>
  <si>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</si>
  <si>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</si>
  <si>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</si>
  <si>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</si>
  <si>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</si>
  <si>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</si>
  <si>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</si>
  <si>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</si>
  <si>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</si>
  <si>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</si>
  <si>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</si>
  <si>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</si>
  <si>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</si>
  <si>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</si>
  <si>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</si>
  <si>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</si>
  <si>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</si>
  <si>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</si>
  <si>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</si>
  <si>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</si>
  <si>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</si>
  <si>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</si>
  <si>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</si>
  <si>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</si>
  <si>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</si>
  <si>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</si>
  <si>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</si>
  <si>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</si>
  <si>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</si>
  <si>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</si>
  <si>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</si>
  <si>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</si>
  <si>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</si>
  <si>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</si>
  <si>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</si>
  <si>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</si>
  <si>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</si>
  <si>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</si>
  <si>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</si>
  <si>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</si>
  <si>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</si>
  <si>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</si>
  <si>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</si>
  <si>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</si>
  <si>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</si>
  <si>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</si>
  <si>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</si>
  <si>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</si>
  <si>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</si>
  <si>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</si>
  <si>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</si>
  <si>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</si>
  <si>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</si>
  <si>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</si>
  <si>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</si>
  <si>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</si>
  <si>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</si>
  <si>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</si>
  <si>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</si>
  <si>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</si>
  <si>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</si>
  <si>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</si>
  <si>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</si>
  <si>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</si>
  <si>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</si>
  <si>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</si>
  <si>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</si>
  <si>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</si>
  <si>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</si>
  <si>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</si>
  <si>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</si>
  <si>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</si>
  <si>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</si>
  <si>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</si>
  <si>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</si>
  <si>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</si>
  <si>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</si>
  <si>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</si>
  <si>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</si>
  <si>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</si>
  <si>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</si>
  <si>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</si>
  <si>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</si>
  <si>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</si>
  <si>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</si>
  <si>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</si>
  <si>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</si>
  <si>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</si>
  <si>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</si>
  <si>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</si>
  <si>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</si>
  <si>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</si>
  <si>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</si>
  <si>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</si>
  <si>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</si>
  <si>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</si>
  <si>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</si>
  <si>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</si>
  <si>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</si>
  <si>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</si>
  <si>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</si>
  <si>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</si>
  <si>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</si>
  <si>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</si>
  <si>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</si>
  <si>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</si>
  <si>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</si>
  <si>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</si>
  <si>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</si>
  <si>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</si>
  <si>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</si>
  <si>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</si>
  <si>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</si>
  <si>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</si>
  <si>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</si>
  <si>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</si>
  <si>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</si>
  <si>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</si>
  <si>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</si>
  <si>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</si>
  <si>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</si>
  <si>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</si>
  <si>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</si>
  <si>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</si>
  <si>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</si>
  <si>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</si>
  <si>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</si>
  <si>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</si>
  <si>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</si>
  <si>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</si>
  <si>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</si>
  <si>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</si>
  <si>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</si>
  <si>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</si>
  <si>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</si>
  <si>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</si>
  <si>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</si>
  <si>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</si>
  <si>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</si>
  <si>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</si>
  <si>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</si>
  <si>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</si>
  <si>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</si>
  <si>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</si>
  <si>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</si>
  <si>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</si>
  <si>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</si>
  <si>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</si>
  <si>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</si>
  <si>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</si>
  <si>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</si>
  <si>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</si>
  <si>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</si>
  <si>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</si>
  <si>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</si>
  <si>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</si>
  <si>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</si>
  <si>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</si>
  <si>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</si>
  <si>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</si>
  <si>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</si>
  <si>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</si>
  <si>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</si>
  <si>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</si>
  <si>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</si>
  <si>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</si>
  <si>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</si>
  <si>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</si>
  <si>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</si>
  <si>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</si>
  <si>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</si>
  <si>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</si>
  <si>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</si>
  <si>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</si>
  <si>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</si>
  <si>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</si>
  <si>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</si>
  <si>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</si>
  <si>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</si>
  <si>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</si>
  <si>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</si>
  <si>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</si>
  <si>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</si>
  <si>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</si>
  <si>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</si>
  <si>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</si>
  <si>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</si>
  <si>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</si>
  <si>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</si>
  <si>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</si>
  <si>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</si>
  <si>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</si>
  <si>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</si>
  <si>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</si>
  <si>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</si>
  <si>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</si>
  <si>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</si>
  <si>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</si>
  <si>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</si>
  <si>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</si>
  <si>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</si>
  <si>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</si>
  <si>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</si>
  <si>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</si>
  <si>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</si>
  <si>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</si>
  <si>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</si>
  <si>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</si>
  <si>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</si>
  <si>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</si>
  <si>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</si>
  <si>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</si>
  <si>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</si>
  <si>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</si>
  <si>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</si>
  <si>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</si>
  <si>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</si>
  <si>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</si>
  <si>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</si>
  <si>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</si>
  <si>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</si>
  <si>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</si>
  <si>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</si>
  <si>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</si>
  <si>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</si>
  <si>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</si>
  <si>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</si>
  <si>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</si>
  <si>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</si>
  <si>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</si>
  <si>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</si>
  <si>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</si>
  <si>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</si>
  <si>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</si>
  <si>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</si>
  <si>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</si>
  <si>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</si>
  <si>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</si>
  <si>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</si>
  <si>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</si>
  <si>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</si>
  <si>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</si>
  <si>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</si>
  <si>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</si>
  <si>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</si>
  <si>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</si>
  <si>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</si>
  <si>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</si>
  <si>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</si>
  <si>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</si>
  <si>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</si>
  <si>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</si>
  <si>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</si>
  <si>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</si>
  <si>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</si>
  <si>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</si>
  <si>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</si>
  <si>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</si>
  <si>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</si>
  <si>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</si>
  <si>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</si>
  <si>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</si>
  <si>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</si>
  <si>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</si>
  <si>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</si>
  <si>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</si>
  <si>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</si>
  <si>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</si>
  <si>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</si>
  <si>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</si>
  <si>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</si>
  <si>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</si>
  <si>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</si>
  <si>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</si>
  <si>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</si>
  <si>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</si>
  <si>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</si>
  <si>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</si>
  <si>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</si>
  <si>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</si>
  <si>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</si>
  <si>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</si>
  <si>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</si>
  <si>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</si>
  <si>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</si>
  <si>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</si>
  <si>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</si>
  <si>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</si>
  <si>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</si>
  <si>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</si>
  <si>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</si>
  <si>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</si>
  <si>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</si>
  <si>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</si>
  <si>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</si>
  <si>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</si>
  <si>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</si>
  <si>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</si>
  <si>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</si>
  <si>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</si>
  <si>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</si>
  <si>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</si>
  <si>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</si>
  <si>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</si>
  <si>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</si>
  <si>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</si>
  <si>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</si>
  <si>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</si>
  <si>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</si>
  <si>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</si>
  <si>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</si>
  <si>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</si>
  <si>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</si>
  <si>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</si>
  <si>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</si>
  <si>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</si>
  <si>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</si>
  <si>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</si>
  <si>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</si>
  <si>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</si>
  <si>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</si>
  <si>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</si>
  <si>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</si>
  <si>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</si>
  <si>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</si>
  <si>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</si>
  <si>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</si>
  <si>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</si>
  <si>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</si>
  <si>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</si>
  <si>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</si>
  <si>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</si>
  <si>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</si>
  <si>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</si>
  <si>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</si>
  <si>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</si>
  <si>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</si>
  <si>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</si>
  <si>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</si>
  <si>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</si>
  <si>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</si>
  <si>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</si>
  <si>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</si>
  <si>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</si>
  <si>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</si>
  <si>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</si>
  <si>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</si>
  <si>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</si>
  <si>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</si>
  <si>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</si>
  <si>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</si>
  <si>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</si>
  <si>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</si>
  <si>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</si>
  <si>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</si>
  <si>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</si>
  <si>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</si>
  <si>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</si>
  <si>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</si>
  <si>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</si>
  <si>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</si>
  <si>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</si>
  <si>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</si>
  <si>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</si>
  <si>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</si>
  <si>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</si>
  <si>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</si>
  <si>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</si>
  <si>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</si>
  <si>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</si>
  <si>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</si>
  <si>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</si>
  <si>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</si>
  <si>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</si>
  <si>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</si>
  <si>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</si>
  <si>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</si>
  <si>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</si>
  <si>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</si>
  <si>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</si>
  <si>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</si>
  <si>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</si>
  <si>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</si>
  <si>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</si>
  <si>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</si>
  <si>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</si>
  <si>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</si>
  <si>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</si>
  <si>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</si>
  <si>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</si>
  <si>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</si>
  <si>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</si>
  <si>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</si>
  <si>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</si>
  <si>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</si>
  <si>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</si>
  <si>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</si>
  <si>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</si>
  <si>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</si>
  <si>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</si>
  <si>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</si>
  <si>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</si>
  <si>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</si>
  <si>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</si>
  <si>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</si>
  <si>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</si>
  <si>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</si>
  <si>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</si>
  <si>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</si>
  <si>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</si>
  <si>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</si>
  <si>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</si>
  <si>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</si>
  <si>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</si>
  <si>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</si>
  <si>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</si>
  <si>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</si>
  <si>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</si>
  <si>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</si>
  <si>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</si>
  <si>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</si>
  <si>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</si>
  <si>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</si>
  <si>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</si>
  <si>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</si>
  <si>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</si>
  <si>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</si>
  <si>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</si>
  <si>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</si>
  <si>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</si>
  <si>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</si>
  <si>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</si>
  <si>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</si>
  <si>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</si>
  <si>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</si>
  <si>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</si>
  <si>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</si>
  <si>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</si>
  <si>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</si>
  <si>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</si>
  <si>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</si>
  <si>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</si>
  <si>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</si>
  <si>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</si>
  <si>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</si>
  <si>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</si>
  <si>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</si>
  <si>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</si>
  <si>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</si>
  <si>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</si>
  <si>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</si>
  <si>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</si>
  <si>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</si>
  <si>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</si>
  <si>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</si>
  <si>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</si>
  <si>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</si>
  <si>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</si>
  <si>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</si>
  <si>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</si>
  <si>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</si>
  <si>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</si>
  <si>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</si>
  <si>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</si>
  <si>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</si>
  <si>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</si>
  <si>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</si>
  <si>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</si>
  <si>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</si>
  <si>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</si>
  <si>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</si>
  <si>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</si>
  <si>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</si>
  <si>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</si>
  <si>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</si>
  <si>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</si>
  <si>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</si>
  <si>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</si>
  <si>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</si>
  <si>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</si>
  <si>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</si>
  <si>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</si>
  <si>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</si>
  <si>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</si>
  <si>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</si>
  <si>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</si>
  <si>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</si>
  <si>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</si>
  <si>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</si>
  <si>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</si>
  <si>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</si>
  <si>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</si>
  <si>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</si>
  <si>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</si>
  <si>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</si>
  <si>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</si>
  <si>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</si>
  <si>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</si>
  <si>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</si>
  <si>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</si>
  <si>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</si>
  <si>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</si>
  <si>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</si>
  <si>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</si>
  <si>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</si>
  <si>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</si>
  <si>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</si>
  <si>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</si>
  <si>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</si>
  <si>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</si>
  <si>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</si>
  <si>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</si>
  <si>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</si>
  <si>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</si>
  <si>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</si>
  <si>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</si>
  <si>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</si>
  <si>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</si>
  <si>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</si>
  <si>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</si>
  <si>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</si>
  <si>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</si>
  <si>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</si>
  <si>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</si>
  <si>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</si>
  <si>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</si>
  <si>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</si>
  <si>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</si>
  <si>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</si>
  <si>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</si>
  <si>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</si>
  <si>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</si>
  <si>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</si>
  <si>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</si>
  <si>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</si>
  <si>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</si>
  <si>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</si>
  <si>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</si>
  <si>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</si>
  <si>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</si>
  <si>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</si>
  <si>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</si>
  <si>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</si>
  <si>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</si>
  <si>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</si>
  <si>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</si>
  <si>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</si>
  <si>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</si>
  <si>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</si>
  <si>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</si>
  <si>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</si>
  <si>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</si>
  <si>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</si>
  <si>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</si>
  <si>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</si>
  <si>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</si>
  <si>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</si>
  <si>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</si>
  <si>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</si>
  <si>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</si>
  <si>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</si>
  <si>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</si>
  <si>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</si>
  <si>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</si>
  <si>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</si>
  <si>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</si>
  <si>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</si>
  <si>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</si>
  <si>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</si>
  <si>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</si>
  <si>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</si>
  <si>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</si>
  <si>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</si>
  <si>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</si>
  <si>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</si>
  <si>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</si>
  <si>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</si>
  <si>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</si>
  <si>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</si>
  <si>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</si>
  <si>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</si>
  <si>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</si>
  <si>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</si>
  <si>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</si>
  <si>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</si>
  <si>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</si>
  <si>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</si>
  <si>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</si>
  <si>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</si>
  <si>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</si>
  <si>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</si>
  <si>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</si>
  <si>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</si>
  <si>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</si>
  <si>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</si>
  <si>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</si>
  <si>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</si>
  <si>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</si>
  <si>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</si>
  <si>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</si>
  <si>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</si>
  <si>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</si>
  <si>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</si>
  <si>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</si>
  <si>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</si>
  <si>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</si>
  <si>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</si>
  <si>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</si>
  <si>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</si>
  <si>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</si>
  <si>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</si>
  <si>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</si>
  <si>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</si>
  <si>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</si>
  <si>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</si>
  <si>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</si>
  <si>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</si>
  <si>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</si>
  <si>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</si>
  <si>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</si>
  <si>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</si>
  <si>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</si>
  <si>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</si>
  <si>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</si>
  <si>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</si>
  <si>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</si>
  <si>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</si>
  <si>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</si>
  <si>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</si>
  <si>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</si>
  <si>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</si>
  <si>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</si>
  <si>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</si>
  <si>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</si>
  <si>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</si>
  <si>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</si>
  <si>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</si>
  <si>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</si>
  <si>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</si>
  <si>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</si>
  <si>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</si>
  <si>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</si>
  <si>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</si>
  <si>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</si>
  <si>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</si>
  <si>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</si>
  <si>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</si>
  <si>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</si>
  <si>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</si>
  <si>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</si>
  <si>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</si>
  <si>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</si>
  <si>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</si>
  <si>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</si>
  <si>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</si>
  <si>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</si>
  <si>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</si>
  <si>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</si>
  <si>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</si>
  <si>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</si>
  <si>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</si>
  <si>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</si>
  <si>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</si>
  <si>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</si>
  <si>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</si>
  <si>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</si>
  <si>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</si>
  <si>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</si>
  <si>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</si>
  <si>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</si>
  <si>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</si>
  <si>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</si>
  <si>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</si>
  <si>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</si>
  <si>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</si>
  <si>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</si>
  <si>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</si>
  <si>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</si>
  <si>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</si>
  <si>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</si>
  <si>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</si>
  <si>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</si>
  <si>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</si>
  <si>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</si>
  <si>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</si>
  <si>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</si>
  <si>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</si>
  <si>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</si>
  <si>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</si>
  <si>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</si>
  <si>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</si>
  <si>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</si>
  <si>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</si>
  <si>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</si>
  <si>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</si>
  <si>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</si>
  <si>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</si>
  <si>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</si>
  <si>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</si>
  <si>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</si>
  <si>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</si>
  <si>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</si>
  <si>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</si>
  <si>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</si>
  <si>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</si>
  <si>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</si>
  <si>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</si>
  <si>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</si>
  <si>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</si>
  <si>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</si>
  <si>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</si>
  <si>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</si>
  <si>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</si>
  <si>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</si>
  <si>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</si>
  <si>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</si>
  <si>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</si>
  <si>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</si>
  <si>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</si>
  <si>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</si>
  <si>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</si>
  <si>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</si>
  <si>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</si>
  <si>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</si>
  <si>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</si>
  <si>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</si>
  <si>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</si>
  <si>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</si>
  <si>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</si>
  <si>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</si>
  <si>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</si>
  <si>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</si>
  <si>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</si>
  <si>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</si>
  <si>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</si>
  <si>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</si>
  <si>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</si>
  <si>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</si>
  <si>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</si>
  <si>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</si>
  <si>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</si>
  <si>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</si>
  <si>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</si>
  <si>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</si>
  <si>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</si>
  <si>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</si>
  <si>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</si>
  <si>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</si>
  <si>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</si>
  <si>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</si>
  <si>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</si>
  <si>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</si>
  <si>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</si>
  <si>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</si>
  <si>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</si>
  <si>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</si>
  <si>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</si>
  <si>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</si>
  <si>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</si>
  <si>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</si>
  <si>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</si>
  <si>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</si>
  <si>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</si>
  <si>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</si>
  <si>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</si>
  <si>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</si>
  <si>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</si>
  <si>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</si>
  <si>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</si>
  <si>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</si>
  <si>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</si>
  <si>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</si>
  <si>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</si>
  <si>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</si>
  <si>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</si>
  <si>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</si>
  <si>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</si>
  <si>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</si>
  <si>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</si>
  <si>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</si>
  <si>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</si>
  <si>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</si>
  <si>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</si>
  <si>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</si>
  <si>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</si>
  <si>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</si>
  <si>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</si>
  <si>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</si>
  <si>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</si>
  <si>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</si>
  <si>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</si>
  <si>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</si>
  <si>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</si>
  <si>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</si>
  <si>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</si>
  <si>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</si>
  <si>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</si>
  <si>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</si>
  <si>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</si>
  <si>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</si>
  <si>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</si>
  <si>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</si>
  <si>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</si>
  <si>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</si>
  <si>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</si>
  <si>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</si>
  <si>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</si>
  <si>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</si>
  <si>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</si>
  <si>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</si>
  <si>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</si>
  <si>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</si>
  <si>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</si>
  <si>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</si>
  <si>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</si>
  <si>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</si>
  <si>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</si>
  <si>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</si>
  <si>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</si>
  <si>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</si>
  <si>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</si>
  <si>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</si>
  <si>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</si>
  <si>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</si>
  <si>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</si>
  <si>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</si>
  <si>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</si>
  <si>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</si>
  <si>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</si>
  <si>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</si>
  <si>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</si>
  <si>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</si>
  <si>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</si>
  <si>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</si>
  <si>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</si>
  <si>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</si>
  <si>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</si>
  <si>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</si>
  <si>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</si>
  <si>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</si>
  <si>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</si>
  <si>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</si>
  <si>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</si>
  <si>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</si>
  <si>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</si>
  <si>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</si>
  <si>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</si>
  <si>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</si>
  <si>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</si>
  <si>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</si>
  <si>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</si>
  <si>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</si>
  <si>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</si>
  <si>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</si>
  <si>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</si>
  <si>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</si>
  <si>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</si>
  <si>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</si>
  <si>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</si>
  <si>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</si>
  <si>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</si>
  <si>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</si>
  <si>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</si>
  <si>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</si>
  <si>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</si>
  <si>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</si>
  <si>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</si>
  <si>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</si>
  <si>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</si>
  <si>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</si>
  <si>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</si>
  <si>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</si>
  <si>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</si>
  <si>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</si>
  <si>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</si>
  <si>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</si>
  <si>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</si>
  <si>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</si>
  <si>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</si>
  <si>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</si>
  <si>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</si>
  <si>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</si>
  <si>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</si>
  <si>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</si>
  <si>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</si>
  <si>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</si>
  <si>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</si>
  <si>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</si>
  <si>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</si>
  <si>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</si>
  <si>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</si>
  <si>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</si>
  <si>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</si>
  <si>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</si>
  <si>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</si>
  <si>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</si>
  <si>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</si>
  <si>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</si>
  <si>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</si>
  <si>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</si>
  <si>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</si>
  <si>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</si>
  <si>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</si>
  <si>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</si>
  <si>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</si>
  <si>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</si>
  <si>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</si>
  <si>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</si>
  <si>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</si>
  <si>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</si>
  <si>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</si>
  <si>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</si>
  <si>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</si>
  <si>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</si>
  <si>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</si>
  <si>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</si>
  <si>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</si>
  <si>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</si>
  <si>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</si>
  <si>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</si>
  <si>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</si>
  <si>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</si>
  <si>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</si>
  <si>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</si>
  <si>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</si>
  <si>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</si>
  <si>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</si>
  <si>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</si>
  <si>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</si>
  <si>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</si>
  <si>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</si>
  <si>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</si>
  <si>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</si>
  <si>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</si>
  <si>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</si>
  <si>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</si>
  <si>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</si>
  <si>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</si>
  <si>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</si>
  <si>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</si>
  <si>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</si>
  <si>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</si>
  <si>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</si>
  <si>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</si>
  <si>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</si>
  <si>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</si>
  <si>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</si>
  <si>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</si>
  <si>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</si>
  <si>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</si>
  <si>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</si>
  <si>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</si>
  <si>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</si>
  <si>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</si>
  <si>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</si>
  <si>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</si>
  <si>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</si>
  <si>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</si>
  <si>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</si>
  <si>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</si>
  <si>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</si>
  <si>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</si>
  <si>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</si>
  <si>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</si>
  <si>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</si>
  <si>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</si>
  <si>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</si>
  <si>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</si>
  <si>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</si>
  <si>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</si>
  <si>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</si>
  <si>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</si>
  <si>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</si>
  <si>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</si>
  <si>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</si>
  <si>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</si>
  <si>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</si>
  <si>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</si>
  <si>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</si>
  <si>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</si>
  <si>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</si>
  <si>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</si>
  <si>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</si>
  <si>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</si>
  <si>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</si>
  <si>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</si>
  <si>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</si>
  <si>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</si>
  <si>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</si>
  <si>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</si>
  <si>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</si>
  <si>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</si>
  <si>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</si>
  <si>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</si>
  <si>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</si>
  <si>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</si>
  <si>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</si>
  <si>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</si>
  <si>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</si>
  <si>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</si>
  <si>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</si>
  <si>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</si>
  <si>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</si>
  <si>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</si>
  <si>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</si>
  <si>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</si>
  <si>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</si>
  <si>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</si>
  <si>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</si>
  <si>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</si>
  <si>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</si>
  <si>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</si>
  <si>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</si>
  <si>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</si>
  <si>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</si>
  <si>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</si>
  <si>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</si>
  <si>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</si>
  <si>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</si>
  <si>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</si>
  <si>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</si>
  <si>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</si>
  <si>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</si>
  <si>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</si>
  <si>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</si>
  <si>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</si>
  <si>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</si>
  <si>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</si>
  <si>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</si>
  <si>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</si>
  <si>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</si>
  <si>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</si>
  <si>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</si>
  <si>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</si>
  <si>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</si>
  <si>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</si>
  <si>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</si>
  <si>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</si>
  <si>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</si>
  <si>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</si>
  <si>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</si>
  <si>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</si>
  <si>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</si>
  <si>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</si>
  <si>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</si>
  <si>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</si>
  <si>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</si>
  <si>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</si>
  <si>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</si>
  <si>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</si>
  <si>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</si>
  <si>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</si>
  <si>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</si>
  <si>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</si>
  <si>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</si>
  <si>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</si>
  <si>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</si>
  <si>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</si>
  <si>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</si>
  <si>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</si>
  <si>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</si>
  <si>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</si>
  <si>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</si>
  <si>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</si>
  <si>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</si>
  <si>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</si>
  <si>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</si>
  <si>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</si>
  <si>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</si>
  <si>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</si>
  <si>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</si>
  <si>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</si>
  <si>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</si>
  <si>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</si>
  <si>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</si>
  <si>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</si>
  <si>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</si>
  <si>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</si>
  <si>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</si>
  <si>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</si>
  <si>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</si>
  <si>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</si>
  <si>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</si>
  <si>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</si>
  <si>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</si>
  <si>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</si>
  <si>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</si>
  <si>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</si>
  <si>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</si>
  <si>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</si>
  <si>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</si>
  <si>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</si>
  <si>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</si>
  <si>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</si>
  <si>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</si>
  <si>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</si>
  <si>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</si>
  <si>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</si>
  <si>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</si>
  <si>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</si>
  <si>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</si>
  <si>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</si>
  <si>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</si>
  <si>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</si>
  <si>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</si>
  <si>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</si>
  <si>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</si>
  <si>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</si>
  <si>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</si>
  <si>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</si>
  <si>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</si>
  <si>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</si>
  <si>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</si>
  <si>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</si>
  <si>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</si>
  <si>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</si>
  <si>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</si>
  <si>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</si>
  <si>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</si>
  <si>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</si>
  <si>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</si>
  <si>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</si>
  <si>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</si>
  <si>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</si>
  <si>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</si>
  <si>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</si>
  <si>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</si>
  <si>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</si>
  <si>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</si>
  <si>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</si>
  <si>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</si>
  <si>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</si>
  <si>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</si>
  <si>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</si>
  <si>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</si>
  <si>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</si>
  <si>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</si>
  <si>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</si>
  <si>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</si>
  <si>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</si>
  <si>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</si>
  <si>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</si>
  <si>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</si>
  <si>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</si>
  <si>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</si>
  <si>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</si>
  <si>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</si>
  <si>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</si>
  <si>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</si>
  <si>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</si>
  <si>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</si>
  <si>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</si>
  <si>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</si>
  <si>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</si>
  <si>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</si>
  <si>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</si>
  <si>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</si>
  <si>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</si>
  <si>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</si>
  <si>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</si>
  <si>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</si>
  <si>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</si>
  <si>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</si>
  <si>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</si>
  <si>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</si>
  <si>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</si>
  <si>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</si>
  <si>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</si>
  <si>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</si>
  <si>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</si>
  <si>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</si>
  <si>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</si>
  <si>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</si>
  <si>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</si>
  <si>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</si>
  <si>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</si>
  <si>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</si>
  <si>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</si>
  <si>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</si>
  <si>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</si>
  <si>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</si>
  <si>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</si>
  <si>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</si>
  <si>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</si>
  <si>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</si>
  <si>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</si>
  <si>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</si>
  <si>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</si>
  <si>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</si>
  <si>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</si>
  <si>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</si>
  <si>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</si>
  <si>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</si>
  <si>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</si>
  <si>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</si>
  <si>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</si>
  <si>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</si>
  <si>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</si>
  <si>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</si>
  <si>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</si>
  <si>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</si>
  <si>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</si>
  <si>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</si>
  <si>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</si>
  <si>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</si>
  <si>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</si>
  <si>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</si>
  <si>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</si>
  <si>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</si>
  <si>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</si>
  <si>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</si>
  <si>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</si>
  <si>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</si>
  <si>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</si>
  <si>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</si>
  <si>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</si>
  <si>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</si>
  <si>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</si>
  <si>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</si>
  <si>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</si>
  <si>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</si>
  <si>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</si>
  <si>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</si>
  <si>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</si>
  <si>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</si>
  <si>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</si>
  <si>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</si>
  <si>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</si>
  <si>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</si>
  <si>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</si>
  <si>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</si>
  <si>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</si>
  <si>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</si>
  <si>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</si>
  <si>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</si>
  <si>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</si>
  <si>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</si>
  <si>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</si>
  <si>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</si>
  <si>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</si>
  <si>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</si>
  <si>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</si>
  <si>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</si>
  <si>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</si>
  <si>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</si>
  <si>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</si>
  <si>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</si>
  <si>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</si>
  <si>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</si>
  <si>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</si>
  <si>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</si>
  <si>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</si>
  <si>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</si>
  <si>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</si>
  <si>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</si>
  <si>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</si>
  <si>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</si>
  <si>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</si>
  <si>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</si>
  <si>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</si>
  <si>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</si>
  <si>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</si>
  <si>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</si>
  <si>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</si>
  <si>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</si>
  <si>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</si>
  <si>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</si>
  <si>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</si>
  <si>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</si>
  <si>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</si>
  <si>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</si>
  <si>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</si>
  <si>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</si>
  <si>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</si>
  <si>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</si>
  <si>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</si>
  <si>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</si>
  <si>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</si>
  <si>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</si>
  <si>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</si>
  <si>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</si>
  <si>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</si>
  <si>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</si>
  <si>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</si>
  <si>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</si>
  <si>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</si>
  <si>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</si>
  <si>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</si>
  <si>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</si>
  <si>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</si>
  <si>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</si>
  <si>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</si>
  <si>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</si>
  <si>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</si>
  <si>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</si>
  <si>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</si>
  <si>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</si>
  <si>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</si>
  <si>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</si>
  <si>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</si>
  <si>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</si>
  <si>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</si>
  <si>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</si>
  <si>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</si>
  <si>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</si>
  <si>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</si>
  <si>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</si>
  <si>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</si>
  <si>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</si>
  <si>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</si>
  <si>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</si>
  <si>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</si>
  <si>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</si>
  <si>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</si>
  <si>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</si>
  <si>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</si>
  <si>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</si>
  <si>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</si>
  <si>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</si>
  <si>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</si>
  <si>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</si>
  <si>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</si>
  <si>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</si>
  <si>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</si>
  <si>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</si>
  <si>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</si>
  <si>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</si>
  <si>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</si>
  <si>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</si>
  <si>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</si>
  <si>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</si>
  <si>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</si>
  <si>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</si>
  <si>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</si>
  <si>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</si>
  <si>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</si>
  <si>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</si>
  <si>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</si>
  <si>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</si>
  <si>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</si>
  <si>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</si>
  <si>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</si>
  <si>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</si>
  <si>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</si>
  <si>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</si>
  <si>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</si>
  <si>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</si>
  <si>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</si>
  <si>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</si>
  <si>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</si>
  <si>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</si>
  <si>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</si>
  <si>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</si>
  <si>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</si>
  <si>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</si>
  <si>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</si>
  <si>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</si>
  <si>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</si>
  <si>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</si>
  <si>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</si>
  <si>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</si>
  <si>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</si>
  <si>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</si>
  <si>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</si>
  <si>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</si>
  <si>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</si>
  <si>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</si>
  <si>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</si>
  <si>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</si>
  <si>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</si>
  <si>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</si>
  <si>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</si>
  <si>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</si>
  <si>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</si>
  <si>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</si>
  <si>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</si>
  <si>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</si>
  <si>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</si>
  <si>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</si>
  <si>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</si>
  <si>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</si>
  <si>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</si>
  <si>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</si>
  <si>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</si>
  <si>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</si>
  <si>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</si>
  <si>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</si>
  <si>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</si>
  <si>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</si>
  <si>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</si>
  <si>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</si>
  <si>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</si>
  <si>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</si>
  <si>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</si>
  <si>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</si>
  <si>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</si>
  <si>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</si>
  <si>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</si>
  <si>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</si>
  <si>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</si>
  <si>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</si>
  <si>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</si>
  <si>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</si>
  <si>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</si>
  <si>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</si>
  <si>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</si>
  <si>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</si>
  <si>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</si>
  <si>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</si>
  <si>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</si>
  <si>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</si>
  <si>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</si>
  <si>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</si>
  <si>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</si>
  <si>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</si>
  <si>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</si>
  <si>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</si>
  <si>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</si>
  <si>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</si>
  <si>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</si>
  <si>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</si>
  <si>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</si>
  <si>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</si>
  <si>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</si>
  <si>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</si>
  <si>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</si>
  <si>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</si>
  <si>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</si>
  <si>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</si>
  <si>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</si>
  <si>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</si>
  <si>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</si>
  <si>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</si>
  <si>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</si>
  <si>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</si>
  <si>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</si>
  <si>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</si>
  <si>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</si>
  <si>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</si>
  <si>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</si>
  <si>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</si>
  <si>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</si>
  <si>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</si>
  <si>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</si>
  <si>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</si>
  <si>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</si>
  <si>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</si>
  <si>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</si>
  <si>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</si>
  <si>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</si>
  <si>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</si>
  <si>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</si>
  <si>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</si>
  <si>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</si>
  <si>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</si>
  <si>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</si>
  <si>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</si>
  <si>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</si>
  <si>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</si>
  <si>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</si>
  <si>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</si>
  <si>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</si>
  <si>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</si>
  <si>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</si>
  <si>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</si>
  <si>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</si>
  <si>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</si>
  <si>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</si>
  <si>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</si>
  <si>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</si>
  <si>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</si>
  <si>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</si>
  <si>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</si>
  <si>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</si>
  <si>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</si>
  <si>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</si>
  <si>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</si>
  <si>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</si>
  <si>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</si>
  <si>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</si>
  <si>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</si>
  <si>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</si>
  <si>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</si>
  <si>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</si>
  <si>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</si>
  <si>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</si>
  <si>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</si>
  <si>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</si>
  <si>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</si>
  <si>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</si>
  <si>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</si>
  <si>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</si>
  <si>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</si>
  <si>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</si>
  <si>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</si>
  <si>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</si>
  <si>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</si>
  <si>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</si>
  <si>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</si>
  <si>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</si>
  <si>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</si>
  <si>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</si>
  <si>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</si>
  <si>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</si>
  <si>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</si>
  <si>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</si>
  <si>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</si>
  <si>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</si>
  <si>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</si>
  <si>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</si>
  <si>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</si>
  <si>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</si>
  <si>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</si>
  <si>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</si>
  <si>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</si>
  <si>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</si>
  <si>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</si>
  <si>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</si>
  <si>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</si>
  <si>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</si>
  <si>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</si>
  <si>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</si>
  <si>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</si>
  <si>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</si>
  <si>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</si>
  <si>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</si>
  <si>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</si>
  <si>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</si>
  <si>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</si>
  <si>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</si>
  <si>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</si>
  <si>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</si>
  <si>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</si>
  <si>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</si>
  <si>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</si>
  <si>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</si>
  <si>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</si>
  <si>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</si>
  <si>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</si>
  <si>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</si>
  <si>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</si>
  <si>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</si>
  <si>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</si>
  <si>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</si>
  <si>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</si>
  <si>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</si>
  <si>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</si>
  <si>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</si>
  <si>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</si>
  <si>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</si>
  <si>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</si>
  <si>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</si>
  <si>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</si>
  <si>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</si>
  <si>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</si>
  <si>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</si>
  <si>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</si>
  <si>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</si>
  <si>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</si>
  <si>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</si>
  <si>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</si>
  <si>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</si>
  <si>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</si>
  <si>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</si>
  <si>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</si>
  <si>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</si>
  <si>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</si>
  <si>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</si>
  <si>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</si>
  <si>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</si>
  <si>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</si>
  <si>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</si>
  <si>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</si>
  <si>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</si>
  <si>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</si>
  <si>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</si>
  <si>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</si>
  <si>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</si>
  <si>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</si>
  <si>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</si>
  <si>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</si>
  <si>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</si>
  <si>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</si>
  <si>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</si>
  <si>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</si>
  <si>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</si>
  <si>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</si>
  <si>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</si>
  <si>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</si>
  <si>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</si>
  <si>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</si>
  <si>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</si>
  <si>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</si>
  <si>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</si>
  <si>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</si>
  <si>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</si>
  <si>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</si>
  <si>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</si>
  <si>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</si>
  <si>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</si>
  <si>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</si>
  <si>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</si>
  <si>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</si>
  <si>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</si>
  <si>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</si>
  <si>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</si>
  <si>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</si>
  <si>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</si>
  <si>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</si>
  <si>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</si>
  <si>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</si>
  <si>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</si>
  <si>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</si>
  <si>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</si>
  <si>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</si>
  <si>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</si>
  <si>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</si>
  <si>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</si>
  <si>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</si>
  <si>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</si>
  <si>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</si>
  <si>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</si>
  <si>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</si>
  <si>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</si>
  <si>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</si>
  <si>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</si>
  <si>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</si>
  <si>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</si>
  <si>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</si>
  <si>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</si>
  <si>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</si>
  <si>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</si>
  <si>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</si>
  <si>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</si>
  <si>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</si>
  <si>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</si>
  <si>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</si>
  <si>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</si>
  <si>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</si>
  <si>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</si>
  <si>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</si>
  <si>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</si>
  <si>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</si>
  <si>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</si>
  <si>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</si>
  <si>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</si>
  <si>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</si>
  <si>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</si>
  <si>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</si>
  <si>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</si>
  <si>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</si>
  <si>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</si>
  <si>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</si>
  <si>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</si>
  <si>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</si>
  <si>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</si>
  <si>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</si>
  <si>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</si>
  <si>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</si>
  <si>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</si>
  <si>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</si>
  <si>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</si>
  <si>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</si>
  <si>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</si>
  <si>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</si>
  <si>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</si>
  <si>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</si>
  <si>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</si>
  <si>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</si>
  <si>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</si>
  <si>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</si>
  <si>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</si>
  <si>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</si>
  <si>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</si>
  <si>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</si>
  <si>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</si>
  <si>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</si>
  <si>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</si>
  <si>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</si>
  <si>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</si>
  <si>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</si>
  <si>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</si>
  <si>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</si>
  <si>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</si>
  <si>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</si>
  <si>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</si>
  <si>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</si>
  <si>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</si>
  <si>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</si>
  <si>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</si>
  <si>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</si>
  <si>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</si>
  <si>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</si>
  <si>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</si>
  <si>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</si>
  <si>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</si>
  <si>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</si>
  <si>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</si>
  <si>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</si>
  <si>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</si>
  <si>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</si>
  <si>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</si>
  <si>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</si>
  <si>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</si>
  <si>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</si>
  <si>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</si>
  <si>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</si>
  <si>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</si>
  <si>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</si>
  <si>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</si>
  <si>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</si>
  <si>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</si>
  <si>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</si>
  <si>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</si>
  <si>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</si>
  <si>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</si>
  <si>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</si>
  <si>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</si>
  <si>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</si>
  <si>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</si>
  <si>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</si>
  <si>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</si>
  <si>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</si>
  <si>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</si>
  <si>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</si>
  <si>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</si>
  <si>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</si>
  <si>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</si>
  <si>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</si>
  <si>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</si>
  <si>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</si>
  <si>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</si>
  <si>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</si>
  <si>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</si>
  <si>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</si>
  <si>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</si>
  <si>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</si>
  <si>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</si>
  <si>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</si>
  <si>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</si>
  <si>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</si>
  <si>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</si>
  <si>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</si>
  <si>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</si>
  <si>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</si>
  <si>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</si>
  <si>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</si>
  <si>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</si>
  <si>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</si>
  <si>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</si>
  <si>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</si>
  <si>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</si>
  <si>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</si>
  <si>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</si>
  <si>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</si>
  <si>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</si>
  <si>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</si>
  <si>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</si>
  <si>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</si>
  <si>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</si>
  <si>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</si>
  <si>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</si>
  <si>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</si>
  <si>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</si>
  <si>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</si>
  <si>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</si>
  <si>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</si>
  <si>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</si>
  <si>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</si>
  <si>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</si>
  <si>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</si>
  <si>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</si>
  <si>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</si>
  <si>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</si>
  <si>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</si>
  <si>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</si>
  <si>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</si>
  <si>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</si>
  <si>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</si>
  <si>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</si>
  <si>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</si>
  <si>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</si>
  <si>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</si>
  <si>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</si>
  <si>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</si>
  <si>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</si>
  <si>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</si>
  <si>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</si>
  <si>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</si>
  <si>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</si>
  <si>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</si>
  <si>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</si>
  <si>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</si>
  <si>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</si>
  <si>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</si>
  <si>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</si>
  <si>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</si>
  <si>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</si>
  <si>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</si>
  <si>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</si>
  <si>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</si>
  <si>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</si>
  <si>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</si>
  <si>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</si>
  <si>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</si>
  <si>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</si>
  <si>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</si>
  <si>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</si>
  <si>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</si>
  <si>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</si>
  <si>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</si>
  <si>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</si>
  <si>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</si>
  <si>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</si>
  <si>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</si>
  <si>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</si>
  <si>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</si>
  <si>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</si>
  <si>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</si>
  <si>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</si>
  <si>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</si>
  <si>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</si>
  <si>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</si>
  <si>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</si>
  <si>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</si>
  <si>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</si>
  <si>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</si>
  <si>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</si>
  <si>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</si>
  <si>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</si>
  <si>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</si>
  <si>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</si>
  <si>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</si>
  <si>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</si>
  <si>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</si>
  <si>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</si>
  <si>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</si>
  <si>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</si>
  <si>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</si>
  <si>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</si>
  <si>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</si>
  <si>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</si>
  <si>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</si>
  <si>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</si>
  <si>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</si>
  <si>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</si>
  <si>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</si>
  <si>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</si>
  <si>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</si>
  <si>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</si>
  <si>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</si>
  <si>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</si>
  <si>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</si>
  <si>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</si>
  <si>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</si>
  <si>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</si>
  <si>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</si>
  <si>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</si>
  <si>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</si>
  <si>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</si>
  <si>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</si>
  <si>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</si>
  <si>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</si>
  <si>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</si>
  <si>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</si>
  <si>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</si>
  <si>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</si>
  <si>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</si>
  <si>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</si>
  <si>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</si>
  <si>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</si>
  <si>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</si>
  <si>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</si>
  <si>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</si>
  <si>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</si>
  <si>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</si>
  <si>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</si>
  <si>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</si>
  <si>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</si>
  <si>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</si>
  <si>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</si>
  <si>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</si>
  <si>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</si>
  <si>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</si>
  <si>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</si>
  <si>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</si>
  <si>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</si>
  <si>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</si>
  <si>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</si>
  <si>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</si>
  <si>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</si>
  <si>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</si>
  <si>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</si>
  <si>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</si>
  <si>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</si>
  <si>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</si>
  <si>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</si>
  <si>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</si>
  <si>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</si>
  <si>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</si>
  <si>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</si>
  <si>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</si>
  <si>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</si>
  <si>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</si>
  <si>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</si>
  <si>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</si>
  <si>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</si>
  <si>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</si>
  <si>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</si>
  <si>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</si>
  <si>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</si>
  <si>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</si>
  <si>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</si>
  <si>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</si>
  <si>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</si>
  <si>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</si>
  <si>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</si>
  <si>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</si>
  <si>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</si>
  <si>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</si>
  <si>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</si>
  <si>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</si>
  <si>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</si>
  <si>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</si>
  <si>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</si>
  <si>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</si>
  <si>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</si>
  <si>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</si>
  <si>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</si>
  <si>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</si>
  <si>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</si>
  <si>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</si>
  <si>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</si>
  <si>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</si>
  <si>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</si>
  <si>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</si>
  <si>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</si>
  <si>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</si>
  <si>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</si>
  <si>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</si>
  <si>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</si>
  <si>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</si>
  <si>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</si>
  <si>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</si>
  <si>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</si>
  <si>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</si>
  <si>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</si>
  <si>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</si>
  <si>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</si>
  <si>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</si>
  <si>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</si>
  <si>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</si>
  <si>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</si>
  <si>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</si>
  <si>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</si>
  <si>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</si>
  <si>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</si>
  <si>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</si>
  <si>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</si>
  <si>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</si>
  <si>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</si>
  <si>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</si>
  <si>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</si>
  <si>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</si>
  <si>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</si>
  <si>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</si>
  <si>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</si>
  <si>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</si>
  <si>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</si>
  <si>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</si>
  <si>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</si>
  <si>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</si>
  <si>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</si>
  <si>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</si>
  <si>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</si>
  <si>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</si>
  <si>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</si>
  <si>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</si>
  <si>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</si>
  <si>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</si>
  <si>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</si>
  <si>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</si>
  <si>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</si>
  <si>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</si>
  <si>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</si>
  <si>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</si>
  <si>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</si>
  <si>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</si>
  <si>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</si>
  <si>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</si>
  <si>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</si>
  <si>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</si>
  <si>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</si>
  <si>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</si>
  <si>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</si>
  <si>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</si>
  <si>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</si>
  <si>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</si>
  <si>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</si>
  <si>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</si>
  <si>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</si>
  <si>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</si>
  <si>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</si>
  <si>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</si>
  <si>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</si>
  <si>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</si>
  <si>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</si>
  <si>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</si>
  <si>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</si>
  <si>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</si>
  <si>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</si>
  <si>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</si>
  <si>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</si>
  <si>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</si>
  <si>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</si>
  <si>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</si>
  <si>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</si>
  <si>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</si>
  <si>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</si>
  <si>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</si>
  <si>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</si>
  <si>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</si>
  <si>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</si>
  <si>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</si>
  <si>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</si>
  <si>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</si>
  <si>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</si>
  <si>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</si>
  <si>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</si>
  <si>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</si>
  <si>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</si>
  <si>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</si>
  <si>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</si>
  <si>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</si>
  <si>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</si>
  <si>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</si>
  <si>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</si>
  <si>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</si>
  <si>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</si>
  <si>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</si>
  <si>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</si>
  <si>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</si>
  <si>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</si>
  <si>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</si>
  <si>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</si>
  <si>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</si>
  <si>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</si>
  <si>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</si>
  <si>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</si>
  <si>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</si>
  <si>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</si>
  <si>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</si>
  <si>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</si>
  <si>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</si>
  <si>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</si>
  <si>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</si>
  <si>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</si>
  <si>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</si>
  <si>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</si>
  <si>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</si>
  <si>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</si>
  <si>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</si>
  <si>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</si>
  <si>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</si>
  <si>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</si>
  <si>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</si>
  <si>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</si>
  <si>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</si>
  <si>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</si>
  <si>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</si>
  <si>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</si>
  <si>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</si>
  <si>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</si>
  <si>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</si>
  <si>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</si>
  <si>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</si>
  <si>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</si>
  <si>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</si>
  <si>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</si>
  <si>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</si>
  <si>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</si>
  <si>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</si>
  <si>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</si>
  <si>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</si>
  <si>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</si>
  <si>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</si>
  <si>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</si>
  <si>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</si>
  <si>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</si>
  <si>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</si>
  <si>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</si>
  <si>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</si>
  <si>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</si>
  <si>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</si>
  <si>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</si>
  <si>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</si>
  <si>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</si>
  <si>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</si>
  <si>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</si>
  <si>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</si>
  <si>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</si>
  <si>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</si>
  <si>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</si>
  <si>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</si>
  <si>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</si>
  <si>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</si>
  <si>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</si>
  <si>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</si>
  <si>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</si>
  <si>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</si>
  <si>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</si>
  <si>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</si>
  <si>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</si>
  <si>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</si>
  <si>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</si>
  <si>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</si>
  <si>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</si>
  <si>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</si>
  <si>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</si>
  <si>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</si>
  <si>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</si>
  <si>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</si>
  <si>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</si>
  <si>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</si>
  <si>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</si>
  <si>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</si>
  <si>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</si>
  <si>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</si>
  <si>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</si>
  <si>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</si>
  <si>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</si>
  <si>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</si>
  <si>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</si>
  <si>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</si>
  <si>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</si>
  <si>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</si>
  <si>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</si>
  <si>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</si>
  <si>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</si>
  <si>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</si>
  <si>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</si>
  <si>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</si>
  <si>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</si>
  <si>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</si>
  <si>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</si>
  <si>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</si>
  <si>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</si>
  <si>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</si>
  <si>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</si>
  <si>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</si>
  <si>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</si>
  <si>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</si>
  <si>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</si>
  <si>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</si>
  <si>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</si>
  <si>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</si>
  <si>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</si>
  <si>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</si>
  <si>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</si>
  <si>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</si>
  <si>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</si>
  <si>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</si>
  <si>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</si>
  <si>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</si>
  <si>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</si>
  <si>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</si>
  <si>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</si>
  <si>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</si>
  <si>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</si>
  <si>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</si>
  <si>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</si>
  <si>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</si>
  <si>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</si>
  <si>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</si>
  <si>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</si>
  <si>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</si>
  <si>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</si>
  <si>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</si>
  <si>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</si>
  <si>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</si>
  <si>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</si>
  <si>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</si>
  <si>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</si>
  <si>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</si>
  <si>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</si>
  <si>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</si>
  <si>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</si>
  <si>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</si>
  <si>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</si>
  <si>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</si>
  <si>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</si>
  <si>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</si>
  <si>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</si>
  <si>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</si>
  <si>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</si>
  <si>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</si>
  <si>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</si>
  <si>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</si>
  <si>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</si>
  <si>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</si>
  <si>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</si>
  <si>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</si>
  <si>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</si>
  <si>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</si>
  <si>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</si>
  <si>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</si>
  <si>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</si>
  <si>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</si>
  <si>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</si>
  <si>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</si>
  <si>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</si>
  <si>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</si>
  <si>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</si>
  <si>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</si>
  <si>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</si>
  <si>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</si>
  <si>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</si>
  <si>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</si>
  <si>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</si>
  <si>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</si>
  <si>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</si>
  <si>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</si>
  <si>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</si>
  <si>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</si>
  <si>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</si>
  <si>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</si>
  <si>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</si>
  <si>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</si>
  <si>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</si>
  <si>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</si>
  <si>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</si>
  <si>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</si>
  <si>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</si>
  <si>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</si>
  <si>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</si>
  <si>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</si>
  <si>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</si>
  <si>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</si>
  <si>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</si>
  <si>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</si>
  <si>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</si>
  <si>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</si>
  <si>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</si>
  <si>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</si>
  <si>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</si>
  <si>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</si>
  <si>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</si>
  <si>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</si>
  <si>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</si>
  <si>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</si>
  <si>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</si>
  <si>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</si>
  <si>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</si>
  <si>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</si>
  <si>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</si>
  <si>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</si>
  <si>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</si>
  <si>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</si>
  <si>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</si>
  <si>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</si>
  <si>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</si>
  <si>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</si>
  <si>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</si>
  <si>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</si>
  <si>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</si>
  <si>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</si>
  <si>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</si>
  <si>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</si>
  <si>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</si>
  <si>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</si>
  <si>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</si>
  <si>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</si>
  <si>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</si>
  <si>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</si>
  <si>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</si>
  <si>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</si>
  <si>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</si>
  <si>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</si>
  <si>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</si>
  <si>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</si>
  <si>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</si>
  <si>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</si>
  <si>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</si>
  <si>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</si>
  <si>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</si>
  <si>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</si>
  <si>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</si>
  <si>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</si>
  <si>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</si>
  <si>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</si>
  <si>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</si>
  <si>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</si>
  <si>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</si>
  <si>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</si>
  <si>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</si>
  <si>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</si>
  <si>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</si>
  <si>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</si>
  <si>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</si>
  <si>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</si>
  <si>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</si>
  <si>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</si>
  <si>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</si>
  <si>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</si>
  <si>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</si>
  <si>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</si>
  <si>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</si>
  <si>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</si>
  <si>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</si>
  <si>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</si>
  <si>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</si>
  <si>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</si>
  <si>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</si>
  <si>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</si>
  <si>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</si>
  <si>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</si>
  <si>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</si>
  <si>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</si>
  <si>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</si>
  <si>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</si>
  <si>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</si>
  <si>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</si>
  <si>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</si>
  <si>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</si>
  <si>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</si>
  <si>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</si>
  <si>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</si>
  <si>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</si>
  <si>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</si>
  <si>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</si>
  <si>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</si>
  <si>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</si>
  <si>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</si>
  <si>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</si>
  <si>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</si>
  <si>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</si>
  <si>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</si>
  <si>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</si>
  <si>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</si>
  <si>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</si>
  <si>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</si>
  <si>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</si>
  <si>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</si>
  <si>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</si>
  <si>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</si>
  <si>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</si>
  <si>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</si>
  <si>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</si>
  <si>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</si>
  <si>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</si>
  <si>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</si>
  <si>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</si>
  <si>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</si>
  <si>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</si>
  <si>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</si>
  <si>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</si>
  <si>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</si>
  <si>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</si>
  <si>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</si>
  <si>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</si>
  <si>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</si>
  <si>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</si>
  <si>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</si>
  <si>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</si>
  <si>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</si>
  <si>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</si>
  <si>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</si>
  <si>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</si>
  <si>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</si>
  <si>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</si>
  <si>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</si>
  <si>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</si>
  <si>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</si>
  <si>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</si>
  <si>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</si>
  <si>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</si>
  <si>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</si>
  <si>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</si>
  <si>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</si>
  <si>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</si>
  <si>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</si>
  <si>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</si>
  <si>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</si>
  <si>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</si>
  <si>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</si>
  <si>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</si>
  <si>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</si>
  <si>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</si>
  <si>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</si>
  <si>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</si>
  <si>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</si>
  <si>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</si>
  <si>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</si>
  <si>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</si>
  <si>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</si>
  <si>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</si>
  <si>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</si>
  <si>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</si>
  <si>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</si>
  <si>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</si>
  <si>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</si>
  <si>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</si>
  <si>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</si>
  <si>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</si>
  <si>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</si>
  <si>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</si>
  <si>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</si>
  <si>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</si>
  <si>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</si>
  <si>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</si>
  <si>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</si>
  <si>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</si>
  <si>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</si>
  <si>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</si>
  <si>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</si>
  <si>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</si>
  <si>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</si>
  <si>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</si>
  <si>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</si>
  <si>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</si>
  <si>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</si>
  <si>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</si>
  <si>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</si>
  <si>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</si>
  <si>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</si>
  <si>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</si>
  <si>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</si>
  <si>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</si>
  <si>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</si>
  <si>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</si>
  <si>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</si>
  <si>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</si>
  <si>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</si>
  <si>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</si>
  <si>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</si>
  <si>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</si>
  <si>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</si>
  <si>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</si>
  <si>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</si>
  <si>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</si>
  <si>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</si>
  <si>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</si>
  <si>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</si>
  <si>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</si>
  <si>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</si>
  <si>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</si>
  <si>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</si>
  <si>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</si>
  <si>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</si>
  <si>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</si>
  <si>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</si>
  <si>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</si>
  <si>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</si>
  <si>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</si>
  <si>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</si>
  <si>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</si>
  <si>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</si>
  <si>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</si>
  <si>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</si>
  <si>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</si>
  <si>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</si>
  <si>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</si>
  <si>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</si>
  <si>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</si>
  <si>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</si>
  <si>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</si>
  <si>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</si>
  <si>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</si>
  <si>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</si>
  <si>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</si>
  <si>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</si>
  <si>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</si>
  <si>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</si>
  <si>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</si>
  <si>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</si>
  <si>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</si>
  <si>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</si>
  <si>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</si>
  <si>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</si>
  <si>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</si>
  <si>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</si>
  <si>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</si>
  <si>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</si>
  <si>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</si>
  <si>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</si>
  <si>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</si>
  <si>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</si>
  <si>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</si>
  <si>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</si>
  <si>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</si>
  <si>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</si>
  <si>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</si>
  <si>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</si>
  <si>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</si>
  <si>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</si>
  <si>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</si>
  <si>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</si>
  <si>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</si>
  <si>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</si>
  <si>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</si>
  <si>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</si>
  <si>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</si>
  <si>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</si>
  <si>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</si>
  <si>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</si>
  <si>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</si>
  <si>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</si>
  <si>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</si>
  <si>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</si>
  <si>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</si>
  <si>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</si>
  <si>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</si>
  <si>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</si>
  <si>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</si>
  <si>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</si>
  <si>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</si>
  <si>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</si>
  <si>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</si>
  <si>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</si>
  <si>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</si>
  <si>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</si>
  <si>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</si>
  <si>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</si>
  <si>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</si>
  <si>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</si>
  <si>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</si>
  <si>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</si>
  <si>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</si>
  <si>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</si>
  <si>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</si>
  <si>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</si>
  <si>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</si>
  <si>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</si>
  <si>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</si>
  <si>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</si>
  <si>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</si>
  <si>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</si>
  <si>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</si>
  <si>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</si>
  <si>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</si>
  <si>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</si>
  <si>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</si>
  <si>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</si>
  <si>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</si>
  <si>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</si>
  <si>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</si>
  <si>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</si>
  <si>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</si>
  <si>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</si>
  <si>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</si>
  <si>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</si>
  <si>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</si>
  <si>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</si>
  <si>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</si>
  <si>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</si>
  <si>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</si>
  <si>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</si>
  <si>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</si>
  <si>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</si>
  <si>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</si>
  <si>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</si>
  <si>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</si>
  <si>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</si>
  <si>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</si>
  <si>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</si>
  <si>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</si>
  <si>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</si>
  <si>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</si>
  <si>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</si>
  <si>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</si>
  <si>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</si>
  <si>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</si>
  <si>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</si>
  <si>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</si>
  <si>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</si>
  <si>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</si>
  <si>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</si>
  <si>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</si>
  <si>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</si>
  <si>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</si>
  <si>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</si>
  <si>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</si>
  <si>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</si>
  <si>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</si>
  <si>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</si>
  <si>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</si>
  <si>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</si>
  <si>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</si>
  <si>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</si>
  <si>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</si>
  <si>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</si>
  <si>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</si>
  <si>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</si>
  <si>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</si>
  <si>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</si>
  <si>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</si>
  <si>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</si>
  <si>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</si>
  <si>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</si>
  <si>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</si>
  <si>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</si>
  <si>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</si>
  <si>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</si>
  <si>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</si>
  <si>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</si>
  <si>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</si>
  <si>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</si>
  <si>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</si>
  <si>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</si>
  <si>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</si>
  <si>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</si>
  <si>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</si>
  <si>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</si>
  <si>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</si>
  <si>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</si>
  <si>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</si>
  <si>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</si>
  <si>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</si>
  <si>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</si>
  <si>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</si>
  <si>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</si>
  <si>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</si>
  <si>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</si>
  <si>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</si>
  <si>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</si>
  <si>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</si>
  <si>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</si>
  <si>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</si>
  <si>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</si>
  <si>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</si>
  <si>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</si>
  <si>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</si>
  <si>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</si>
  <si>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</si>
  <si>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</si>
  <si>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</si>
  <si>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</si>
  <si>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</si>
  <si>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</si>
  <si>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</si>
  <si>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</si>
  <si>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</si>
  <si>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</si>
  <si>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</si>
  <si>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</si>
  <si>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</si>
  <si>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</si>
  <si>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</si>
  <si>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</si>
  <si>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</si>
  <si>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</si>
  <si>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</si>
  <si>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</si>
  <si>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</si>
  <si>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</si>
  <si>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</si>
  <si>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</si>
  <si>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</si>
  <si>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</si>
  <si>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</si>
  <si>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</si>
  <si>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</si>
  <si>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</si>
  <si>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</si>
  <si>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</si>
  <si>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</si>
  <si>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</si>
  <si>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</si>
  <si>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</si>
  <si>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</si>
  <si>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</si>
  <si>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</si>
  <si>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</si>
  <si>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</si>
  <si>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</si>
  <si>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</si>
  <si>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</si>
  <si>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</si>
  <si>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</si>
  <si>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</si>
  <si>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</si>
  <si>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</si>
  <si>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</si>
  <si>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</si>
  <si>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</si>
  <si>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</si>
  <si>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</si>
  <si>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</si>
  <si>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</si>
  <si>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</si>
  <si>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</si>
  <si>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</si>
  <si>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</si>
  <si>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</si>
  <si>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</si>
  <si>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</si>
  <si>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</si>
  <si>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</si>
  <si>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</si>
  <si>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</si>
  <si>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</si>
  <si>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</si>
  <si>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</si>
  <si>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</si>
  <si>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</si>
  <si>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</si>
  <si>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</si>
  <si>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</si>
  <si>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</si>
  <si>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</si>
  <si>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</si>
  <si>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</si>
  <si>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</si>
  <si>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</si>
  <si>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</si>
  <si>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</si>
  <si>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</si>
  <si>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</si>
  <si>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</si>
  <si>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</si>
  <si>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</si>
  <si>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</si>
  <si>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</si>
  <si>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</si>
  <si>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</si>
  <si>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</si>
  <si>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</si>
  <si>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</si>
  <si>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</si>
  <si>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</si>
  <si>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</si>
  <si>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</si>
  <si>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</si>
  <si>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</si>
  <si>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</si>
  <si>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</si>
  <si>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</si>
  <si>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</si>
  <si>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</si>
  <si>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</si>
  <si>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</si>
  <si>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</si>
  <si>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</si>
  <si>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</si>
  <si>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</si>
  <si>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</si>
  <si>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</si>
  <si>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</si>
  <si>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</si>
  <si>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</si>
  <si>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</si>
  <si>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</si>
  <si>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</si>
  <si>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</si>
  <si>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</si>
  <si>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</si>
  <si>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</si>
  <si>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</si>
  <si>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</si>
  <si>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</si>
  <si>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</si>
  <si>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</si>
  <si>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</si>
  <si>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</si>
  <si>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</si>
  <si>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</si>
  <si>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</si>
  <si>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</si>
  <si>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</si>
  <si>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</si>
  <si>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</si>
  <si>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</si>
  <si>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</si>
  <si>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</si>
  <si>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</si>
  <si>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</si>
  <si>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</si>
  <si>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</si>
  <si>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</si>
  <si>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</si>
  <si>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</si>
  <si>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</si>
  <si>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</si>
  <si>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</si>
  <si>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</si>
  <si>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</si>
  <si>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</si>
  <si>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</si>
  <si>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</si>
  <si>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</si>
  <si>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</si>
  <si>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</si>
  <si>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</si>
  <si>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</si>
  <si>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</si>
  <si>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</si>
  <si>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</si>
  <si>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</si>
  <si>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</si>
  <si>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</si>
  <si>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</si>
  <si>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</si>
  <si>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</si>
  <si>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</si>
  <si>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</si>
  <si>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</si>
  <si>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</si>
  <si>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</si>
  <si>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</si>
  <si>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</si>
  <si>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</si>
  <si>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</si>
  <si>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</si>
  <si>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</si>
  <si>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</si>
  <si>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</si>
  <si>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</si>
  <si>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</si>
  <si>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</si>
  <si>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</si>
  <si>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</si>
  <si>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</si>
  <si>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</si>
  <si>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</si>
  <si>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</si>
  <si>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</si>
  <si>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</si>
  <si>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</si>
  <si>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</si>
  <si>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</si>
  <si>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</si>
  <si>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</si>
  <si>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</si>
  <si>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</si>
  <si>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</si>
  <si>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</si>
  <si>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</si>
  <si>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</si>
  <si>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</si>
  <si>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</si>
  <si>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</si>
  <si>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</si>
  <si>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</si>
  <si>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</si>
  <si>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</si>
  <si>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</si>
  <si>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</si>
  <si>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</si>
  <si>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</si>
  <si>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</si>
  <si>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</si>
  <si>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</si>
  <si>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</si>
  <si>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</si>
  <si>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</si>
  <si>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</si>
  <si>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</si>
  <si>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</si>
  <si>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</si>
  <si>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</si>
  <si>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</si>
  <si>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</si>
  <si>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</si>
  <si>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</si>
  <si>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</si>
  <si>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</si>
  <si>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</si>
  <si>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</si>
  <si>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</si>
  <si>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</si>
  <si>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</si>
  <si>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</si>
  <si>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</si>
  <si>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</si>
  <si>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</si>
  <si>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</si>
  <si>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</si>
  <si>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</si>
  <si>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</si>
  <si>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</si>
  <si>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</si>
  <si>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</si>
  <si>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</si>
  <si>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</si>
  <si>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</si>
  <si>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</si>
  <si>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</si>
  <si>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</si>
  <si>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</si>
  <si>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</si>
  <si>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</si>
  <si>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</si>
  <si>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</si>
  <si>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</si>
  <si>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</si>
  <si>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</si>
  <si>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</si>
  <si>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</si>
  <si>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</si>
  <si>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</si>
  <si>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</si>
  <si>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</si>
  <si>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</si>
  <si>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</si>
  <si>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</si>
  <si>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</si>
  <si>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</si>
  <si>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</si>
  <si>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</si>
  <si>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</si>
  <si>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</si>
  <si>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</si>
  <si>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</si>
  <si>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</si>
  <si>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</si>
  <si>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</si>
  <si>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</si>
  <si>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</si>
  <si>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</si>
  <si>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</si>
  <si>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</si>
  <si>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</si>
  <si>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</si>
  <si>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</si>
  <si>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</si>
  <si>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</si>
  <si>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</si>
  <si>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</si>
  <si>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</si>
  <si>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</si>
  <si>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</si>
  <si>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</si>
  <si>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</si>
  <si>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</si>
  <si>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</si>
  <si>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</si>
  <si>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</si>
  <si>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</si>
  <si>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</si>
  <si>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</si>
  <si>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</si>
  <si>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</si>
  <si>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</si>
  <si>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</si>
  <si>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</si>
  <si>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</si>
  <si>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</si>
  <si>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</si>
  <si>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</si>
  <si>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</si>
  <si>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</si>
  <si>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</si>
  <si>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</si>
  <si>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</si>
  <si>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</si>
  <si>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</si>
  <si>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</si>
  <si>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</si>
  <si>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</si>
  <si>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</si>
  <si>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</si>
  <si>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</si>
  <si>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</si>
  <si>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</si>
  <si>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</si>
  <si>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</si>
  <si>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</si>
  <si>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</si>
  <si>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</si>
  <si>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</si>
  <si>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</si>
  <si>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</si>
  <si>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</si>
  <si>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</si>
  <si>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</si>
  <si>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</si>
  <si>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</si>
  <si>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</si>
  <si>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</si>
  <si>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</si>
  <si>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</si>
  <si>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</si>
  <si>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</si>
  <si>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</si>
  <si>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</si>
  <si>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</si>
  <si>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</si>
  <si>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</si>
  <si>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</si>
  <si>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</si>
  <si>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</si>
  <si>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</si>
  <si>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</si>
  <si>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</si>
  <si>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</si>
  <si>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</si>
  <si>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</si>
  <si>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</si>
  <si>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</si>
  <si>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</si>
  <si>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</si>
  <si>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</si>
  <si>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</si>
  <si>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</si>
  <si>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</si>
  <si>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</si>
  <si>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</si>
  <si>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</si>
  <si>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</si>
  <si>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</si>
  <si>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</si>
  <si>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</si>
  <si>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</si>
  <si>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</si>
  <si>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</si>
  <si>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</si>
  <si>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</si>
  <si>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</si>
  <si>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</si>
  <si>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</si>
  <si>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</si>
  <si>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</si>
  <si>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</si>
  <si>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</si>
  <si>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</si>
  <si>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</si>
  <si>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</si>
  <si>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</si>
  <si>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</si>
  <si>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</si>
  <si>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</si>
  <si>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</si>
  <si>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</si>
  <si>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</si>
  <si>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</si>
  <si>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</si>
  <si>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</si>
  <si>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</si>
  <si>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</si>
  <si>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</si>
  <si>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</si>
  <si>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</si>
  <si>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</si>
  <si>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</si>
  <si>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</si>
  <si>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</si>
  <si>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</si>
  <si>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</si>
  <si>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</si>
  <si>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</si>
  <si>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</si>
  <si>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</si>
  <si>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</si>
  <si>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</si>
  <si>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</si>
  <si>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</si>
  <si>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</si>
  <si>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</si>
  <si>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</si>
  <si>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</si>
  <si>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</si>
  <si>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</si>
  <si>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</si>
  <si>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</si>
  <si>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</si>
  <si>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</si>
  <si>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</si>
  <si>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</si>
  <si>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</si>
  <si>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</si>
  <si>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</si>
  <si>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</si>
  <si>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</si>
  <si>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</si>
  <si>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</si>
  <si>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</si>
  <si>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</si>
  <si>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</si>
  <si>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</si>
  <si>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</si>
  <si>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</si>
  <si>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</si>
  <si>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</si>
  <si>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</si>
  <si>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</si>
  <si>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</si>
  <si>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</si>
  <si>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</si>
  <si>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</si>
  <si>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</si>
  <si>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</si>
  <si>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</si>
  <si>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</si>
  <si>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</si>
  <si>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</si>
  <si>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</si>
  <si>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</si>
  <si>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</si>
  <si>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</si>
  <si>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</si>
  <si>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</si>
  <si>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</si>
  <si>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</si>
  <si>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</si>
  <si>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</si>
  <si>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</si>
  <si>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</si>
  <si>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</si>
  <si>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</si>
  <si>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</si>
  <si>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</si>
  <si>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</si>
  <si>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</si>
  <si>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</si>
  <si>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</si>
  <si>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</si>
  <si>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</si>
  <si>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</si>
  <si>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</si>
  <si>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</si>
  <si>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</si>
  <si>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</si>
  <si>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</si>
  <si>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</si>
  <si>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</si>
  <si>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</si>
  <si>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</si>
  <si>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</si>
  <si>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</si>
  <si>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</si>
  <si>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</si>
  <si>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</si>
  <si>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</si>
  <si>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</si>
  <si>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</si>
  <si>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</si>
  <si>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</si>
  <si>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</si>
  <si>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</si>
  <si>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</si>
  <si>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</si>
  <si>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</si>
  <si>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</si>
  <si>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</si>
  <si>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</si>
  <si>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</si>
  <si>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</si>
  <si>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</si>
  <si>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</si>
  <si>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</si>
  <si>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</si>
  <si>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</si>
  <si>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</si>
  <si>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</si>
  <si>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</si>
  <si>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</si>
  <si>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</si>
  <si>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</si>
  <si>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</si>
  <si>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</si>
  <si>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</si>
  <si>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</si>
  <si>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</si>
  <si>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</si>
  <si>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</si>
  <si>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</si>
  <si>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</si>
  <si>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</si>
  <si>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</si>
  <si>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</si>
  <si>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</si>
  <si>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</si>
  <si>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</si>
  <si>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</si>
  <si>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</si>
  <si>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</si>
  <si>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</si>
  <si>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</si>
  <si>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</si>
  <si>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</si>
  <si>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</si>
  <si>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</si>
  <si>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</si>
  <si>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</si>
  <si>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</si>
  <si>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</si>
  <si>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</si>
  <si>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</si>
  <si>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</si>
  <si>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</si>
  <si>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</si>
  <si>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</si>
  <si>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</si>
  <si>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</si>
  <si>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</si>
  <si>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</si>
  <si>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</si>
  <si>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</si>
  <si>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</si>
  <si>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</si>
  <si>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</si>
  <si>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</si>
  <si>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</si>
  <si>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</si>
  <si>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</si>
  <si>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</si>
  <si>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</si>
  <si>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</si>
  <si>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</si>
  <si>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</si>
  <si>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</si>
  <si>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</si>
  <si>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</si>
  <si>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</si>
  <si>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</si>
  <si>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</si>
  <si>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</si>
  <si>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</si>
  <si>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</si>
  <si>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</si>
  <si>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</si>
  <si>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</si>
  <si>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</si>
  <si>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</si>
  <si>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</si>
  <si>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</si>
  <si>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</si>
  <si>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</si>
  <si>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</si>
  <si>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</si>
  <si>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</si>
  <si>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</si>
  <si>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</si>
  <si>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</si>
  <si>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</si>
  <si>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</si>
  <si>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</si>
  <si>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</si>
  <si>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</si>
  <si>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</si>
  <si>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</si>
  <si>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</si>
  <si>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</si>
  <si>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</si>
  <si>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</si>
  <si>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</si>
  <si>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</si>
  <si>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</si>
  <si>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</si>
  <si>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</si>
  <si>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</si>
  <si>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</si>
  <si>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</si>
  <si>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</si>
  <si>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</si>
  <si>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</si>
  <si>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</si>
  <si>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</si>
  <si>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</si>
  <si>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</si>
  <si>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</si>
  <si>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</si>
  <si>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</si>
  <si>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</si>
  <si>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</si>
  <si>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</si>
  <si>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</si>
  <si>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</si>
  <si>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</si>
  <si>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</si>
  <si>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</si>
  <si>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</si>
  <si>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</si>
  <si>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</si>
  <si>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</si>
  <si>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</si>
  <si>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</si>
  <si>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</si>
  <si>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</si>
  <si>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</si>
  <si>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</si>
  <si>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</si>
  <si>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</si>
  <si>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</si>
  <si>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</si>
  <si>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</si>
  <si>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</si>
  <si>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</si>
  <si>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</si>
  <si>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</si>
  <si>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</si>
  <si>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</si>
  <si>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</si>
  <si>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</si>
  <si>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</si>
  <si>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</si>
  <si>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</si>
  <si>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</si>
  <si>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</si>
  <si>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</si>
  <si>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</si>
  <si>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</si>
  <si>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</si>
  <si>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</si>
  <si>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</si>
  <si>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</si>
  <si>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</si>
  <si>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</si>
  <si>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</si>
  <si>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</si>
  <si>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</si>
  <si>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</si>
  <si>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</si>
  <si>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</si>
  <si>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</si>
  <si>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</si>
  <si>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</si>
  <si>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</si>
  <si>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</si>
  <si>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</si>
  <si>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</si>
  <si>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</si>
  <si>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</si>
  <si>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</si>
  <si>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</si>
  <si>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</si>
  <si>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</si>
  <si>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</si>
  <si>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</si>
  <si>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</si>
  <si>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</si>
  <si>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</si>
  <si>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</si>
  <si>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</si>
  <si>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</si>
  <si>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</si>
  <si>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</si>
  <si>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</si>
  <si>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</si>
  <si>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</si>
  <si>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</si>
  <si>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</si>
  <si>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</si>
  <si>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</si>
  <si>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</si>
  <si>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</si>
  <si>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</si>
  <si>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</si>
  <si>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</si>
  <si>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</si>
  <si>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</si>
  <si>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</si>
  <si>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</si>
  <si>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</si>
  <si>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</si>
  <si>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</si>
  <si>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</si>
  <si>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</si>
  <si>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</si>
  <si>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</si>
  <si>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</si>
  <si>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</si>
  <si>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</si>
  <si>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</si>
  <si>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</si>
  <si>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</si>
  <si>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</si>
  <si>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</si>
  <si>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</si>
  <si>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</si>
  <si>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</si>
  <si>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</si>
  <si>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</si>
  <si>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</si>
  <si>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</si>
  <si>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</si>
  <si>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</si>
  <si>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</si>
  <si>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</si>
  <si>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</si>
  <si>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</si>
  <si>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</si>
  <si>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</si>
  <si>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</si>
  <si>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</si>
  <si>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</si>
  <si>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</si>
  <si>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</si>
  <si>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</si>
  <si>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</si>
  <si>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</si>
  <si>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</si>
  <si>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</si>
  <si>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</si>
  <si>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</si>
  <si>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</si>
  <si>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</si>
  <si>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</si>
  <si>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</si>
  <si>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</si>
  <si>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</si>
  <si>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</si>
  <si>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</si>
  <si>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</si>
  <si>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</si>
  <si>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</si>
  <si>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</si>
  <si>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</si>
  <si>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</si>
  <si>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</si>
  <si>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</si>
  <si>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</si>
  <si>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</si>
  <si>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</si>
  <si>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</si>
  <si>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</si>
  <si>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</si>
  <si>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</si>
  <si>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</si>
  <si>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</si>
  <si>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</si>
  <si>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</si>
  <si>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</si>
  <si>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</si>
  <si>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</si>
  <si>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</si>
  <si>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</si>
  <si>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</si>
  <si>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</si>
  <si>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</si>
  <si>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</si>
  <si>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</si>
  <si>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</si>
  <si>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</si>
  <si>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</si>
  <si>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</si>
  <si>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</si>
  <si>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</si>
  <si>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</si>
  <si>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</si>
  <si>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</si>
  <si>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</si>
  <si>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</si>
  <si>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</si>
  <si>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</si>
  <si>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</si>
  <si>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</si>
  <si>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</si>
  <si>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</si>
  <si>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</si>
  <si>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</si>
  <si>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</si>
  <si>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</si>
  <si>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</si>
  <si>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</si>
  <si>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</si>
  <si>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</si>
  <si>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</si>
  <si>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</si>
  <si>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</si>
  <si>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</si>
  <si>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</si>
  <si>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</si>
  <si>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</si>
  <si>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</si>
  <si>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</si>
  <si>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</si>
  <si>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</si>
  <si>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</si>
  <si>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</si>
  <si>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</si>
  <si>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</si>
  <si>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</si>
  <si>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</si>
  <si>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</si>
  <si>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</si>
  <si>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</si>
  <si>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</si>
  <si>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</si>
  <si>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</si>
  <si>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</si>
  <si>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</si>
  <si>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</si>
  <si>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</si>
  <si>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</si>
  <si>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</si>
  <si>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</si>
  <si>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</si>
  <si>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</si>
  <si>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</si>
  <si>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</si>
  <si>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</si>
  <si>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</si>
  <si>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</si>
  <si>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</si>
  <si>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</si>
  <si>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</si>
  <si>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</si>
  <si>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</si>
  <si>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</si>
  <si>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</si>
  <si>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</si>
  <si>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</si>
  <si>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</si>
  <si>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</si>
  <si>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</si>
  <si>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</si>
  <si>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</si>
  <si>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</si>
  <si>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</si>
  <si>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</si>
  <si>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</si>
  <si>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</si>
  <si>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</si>
  <si>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</si>
  <si>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</si>
  <si>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</si>
  <si>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</si>
  <si>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</si>
  <si>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</si>
  <si>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</si>
  <si>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</si>
  <si>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</si>
  <si>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</si>
  <si>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</si>
  <si>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</si>
  <si>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</si>
  <si>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</si>
  <si>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</si>
  <si>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</si>
  <si>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</si>
  <si>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</si>
  <si>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</si>
  <si>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</si>
  <si>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</si>
  <si>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</si>
  <si>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</si>
  <si>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</si>
  <si>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</si>
  <si>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</si>
  <si>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</si>
  <si>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</si>
  <si>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</si>
  <si>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</si>
  <si>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</si>
  <si>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</si>
  <si>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</si>
  <si>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</si>
  <si>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</si>
  <si>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</si>
  <si>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</si>
  <si>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</si>
  <si>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</si>
  <si>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</si>
  <si>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</si>
  <si>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</si>
  <si>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</si>
  <si>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</si>
  <si>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</si>
  <si>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</si>
  <si>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</si>
  <si>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</si>
  <si>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</si>
  <si>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</si>
  <si>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</si>
  <si>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</si>
  <si>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</si>
  <si>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</si>
  <si>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</si>
  <si>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</si>
  <si>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</si>
  <si>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</si>
  <si>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</si>
  <si>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</si>
  <si>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</si>
  <si>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</si>
  <si>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</si>
  <si>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</si>
  <si>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</si>
  <si>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</si>
  <si>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</si>
  <si>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</si>
  <si>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</si>
  <si>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</si>
  <si>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</si>
  <si>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</si>
  <si>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</si>
  <si>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</si>
  <si>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</si>
  <si>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</si>
  <si>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</si>
  <si>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</si>
  <si>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</si>
  <si>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</si>
  <si>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</si>
  <si>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</si>
  <si>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</si>
  <si>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</si>
  <si>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</si>
  <si>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</si>
  <si>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</si>
  <si>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</si>
  <si>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</si>
  <si>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</si>
  <si>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</si>
  <si>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</si>
  <si>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</si>
  <si>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</si>
  <si>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</si>
  <si>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</si>
  <si>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</si>
  <si>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</si>
  <si>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</si>
  <si>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</si>
  <si>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</si>
  <si>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</si>
  <si>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</si>
  <si>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</si>
  <si>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</si>
  <si>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</si>
  <si>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</si>
  <si>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</si>
  <si>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</si>
  <si>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</si>
  <si>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</si>
  <si>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</si>
  <si>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</si>
  <si>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</si>
  <si>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</si>
  <si>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</si>
  <si>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</si>
  <si>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</si>
  <si>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</si>
  <si>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</si>
  <si>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</si>
  <si>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</si>
  <si>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</si>
  <si>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</si>
  <si>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</si>
  <si>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</si>
  <si>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</si>
  <si>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</si>
  <si>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</si>
  <si>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</si>
  <si>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</si>
  <si>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</si>
  <si>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</si>
  <si>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</si>
  <si>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</si>
  <si>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</si>
  <si>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</si>
  <si>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</si>
  <si>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</si>
  <si>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</si>
  <si>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</si>
  <si>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</si>
  <si>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</si>
  <si>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</si>
  <si>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</si>
  <si>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</si>
  <si>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</si>
  <si>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</si>
  <si>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</si>
  <si>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</si>
  <si>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</si>
  <si>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</si>
  <si>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</si>
  <si>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</si>
  <si>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</si>
  <si>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</si>
  <si>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</si>
  <si>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</si>
  <si>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</si>
  <si>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</si>
  <si>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</si>
  <si>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</si>
  <si>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</si>
  <si>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</si>
  <si>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</si>
  <si>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</si>
  <si>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</si>
  <si>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</si>
  <si>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</si>
  <si>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</si>
  <si>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</si>
  <si>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</si>
  <si>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</si>
  <si>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</si>
  <si>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</si>
  <si>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</si>
  <si>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</si>
  <si>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</si>
  <si>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</si>
  <si>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</si>
  <si>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</si>
  <si>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</si>
  <si>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</si>
  <si>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</si>
  <si>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</si>
  <si>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</si>
  <si>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</si>
  <si>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</si>
  <si>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</si>
  <si>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</si>
  <si>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</si>
  <si>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</si>
  <si>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</si>
  <si>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</si>
  <si>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</si>
  <si>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</si>
  <si>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</si>
  <si>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</si>
  <si>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</si>
  <si>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</si>
  <si>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</si>
  <si>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</si>
  <si>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</si>
  <si>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</si>
  <si>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</si>
  <si>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</si>
  <si>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</si>
  <si>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</si>
  <si>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</si>
  <si>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</si>
  <si>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</si>
  <si>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</si>
  <si>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</si>
  <si>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</si>
  <si>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</si>
  <si>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</si>
  <si>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</si>
  <si>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</si>
  <si>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</si>
  <si>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</si>
  <si>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</si>
  <si>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</si>
  <si>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</si>
  <si>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</si>
  <si>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</si>
  <si>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</si>
  <si>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</si>
  <si>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</si>
  <si>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</si>
  <si>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</si>
  <si>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</si>
  <si>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</si>
  <si>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</si>
  <si>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</si>
  <si>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</si>
  <si>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</si>
  <si>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</si>
  <si>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</si>
  <si>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</si>
  <si>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</si>
  <si>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</si>
  <si>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</si>
  <si>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</si>
  <si>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</si>
  <si>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</si>
  <si>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</si>
  <si>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</si>
  <si>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</si>
  <si>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</si>
  <si>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</si>
  <si>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</si>
  <si>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</si>
  <si>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</si>
  <si>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</si>
  <si>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</si>
  <si>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</si>
  <si>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</si>
  <si>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</si>
  <si>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</si>
  <si>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</si>
  <si>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</si>
  <si>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</si>
  <si>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</si>
  <si>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</si>
  <si>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</si>
  <si>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</si>
  <si>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</si>
  <si>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</si>
  <si>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</si>
  <si>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</si>
  <si>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</si>
  <si>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</si>
  <si>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</si>
  <si>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</si>
  <si>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</si>
  <si>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</si>
  <si>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</si>
  <si>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</si>
  <si>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</si>
  <si>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</si>
  <si>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</si>
  <si>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</si>
  <si>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</si>
  <si>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</si>
  <si>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</si>
  <si>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</si>
  <si>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</si>
  <si>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</si>
  <si>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</si>
  <si>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</si>
  <si>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</si>
  <si>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</si>
  <si>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</si>
  <si>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</si>
  <si>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</si>
  <si>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</si>
  <si>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</si>
  <si>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</si>
  <si>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</si>
  <si>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</si>
  <si>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</si>
  <si>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</si>
  <si>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</si>
  <si>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</si>
  <si>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</si>
  <si>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</si>
  <si>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</si>
  <si>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</si>
  <si>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</si>
  <si>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</si>
  <si>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</si>
  <si>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</si>
  <si>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</si>
  <si>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</si>
  <si>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</si>
  <si>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</si>
  <si>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</si>
  <si>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</si>
  <si>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</si>
  <si>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</si>
  <si>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</si>
  <si>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</si>
  <si>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</si>
  <si>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</si>
  <si>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</si>
  <si>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</si>
  <si>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</si>
  <si>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</si>
  <si>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</si>
  <si>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</si>
  <si>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</si>
  <si>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</si>
  <si>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</si>
  <si>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</si>
  <si>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</si>
  <si>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</si>
  <si>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</si>
  <si>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</si>
  <si>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</si>
  <si>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</si>
  <si>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</si>
  <si>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</si>
  <si>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</si>
  <si>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</si>
  <si>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</si>
  <si>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</si>
  <si>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</si>
  <si>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</si>
  <si>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</si>
  <si>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</si>
  <si>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</si>
  <si>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</si>
  <si>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</si>
  <si>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</si>
  <si>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</si>
  <si>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</si>
  <si>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</si>
  <si>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</si>
  <si>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</si>
  <si>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</si>
  <si>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</si>
  <si>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</si>
  <si>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</si>
  <si>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</si>
  <si>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</si>
  <si>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</si>
  <si>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</si>
  <si>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</si>
  <si>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</si>
  <si>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</si>
  <si>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</si>
  <si>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</si>
  <si>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</si>
  <si>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</si>
  <si>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</si>
  <si>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</si>
  <si>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</si>
  <si>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</si>
  <si>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</si>
  <si>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</si>
  <si>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</si>
  <si>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</si>
  <si>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</si>
  <si>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</si>
  <si>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</si>
  <si>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</si>
  <si>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</si>
  <si>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</si>
  <si>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</si>
  <si>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</si>
  <si>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</si>
  <si>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</si>
  <si>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</si>
  <si>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</si>
  <si>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</si>
  <si>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</si>
  <si>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</si>
  <si>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</si>
  <si>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</si>
  <si>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</si>
  <si>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</si>
  <si>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</si>
  <si>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</si>
  <si>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</si>
  <si>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</si>
  <si>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</si>
  <si>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</si>
  <si>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</si>
  <si>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</si>
  <si>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</si>
  <si>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</si>
  <si>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</si>
  <si>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</si>
  <si>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</si>
  <si>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</si>
  <si>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</si>
  <si>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</si>
  <si>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</si>
  <si>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</si>
  <si>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</si>
  <si>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</si>
  <si>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</si>
  <si>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</si>
  <si>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</si>
  <si>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</si>
  <si>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</si>
  <si>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</si>
  <si>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</si>
  <si>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</si>
  <si>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</si>
  <si>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</si>
  <si>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</si>
  <si>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</si>
  <si>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</si>
  <si>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</si>
  <si>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</si>
  <si>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</si>
  <si>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</si>
  <si>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</si>
  <si>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</si>
  <si>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</si>
  <si>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</si>
  <si>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</si>
  <si>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</si>
  <si>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</si>
  <si>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</si>
  <si>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</si>
  <si>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</si>
  <si>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</si>
  <si>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</si>
  <si>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</si>
  <si>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</si>
  <si>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</si>
  <si>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</si>
  <si>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</si>
  <si>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</si>
  <si>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</si>
  <si>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</si>
  <si>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</si>
  <si>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</si>
  <si>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</si>
  <si>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</si>
  <si>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</si>
  <si>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</si>
  <si>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</si>
  <si>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</si>
  <si>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</si>
  <si>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</si>
  <si>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</si>
  <si>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</si>
  <si>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</si>
  <si>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</si>
  <si>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</si>
  <si>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</si>
  <si>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</si>
  <si>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</si>
  <si>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</si>
  <si>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</si>
  <si>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</si>
  <si>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</si>
  <si>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</si>
  <si>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</si>
  <si>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</si>
  <si>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</si>
  <si>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</si>
  <si>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</si>
  <si>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</si>
  <si>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</si>
  <si>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</si>
  <si>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</si>
  <si>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</si>
  <si>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</si>
  <si>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</si>
  <si>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</si>
  <si>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</si>
  <si>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</si>
  <si>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</si>
  <si>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</si>
  <si>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</si>
  <si>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</si>
  <si>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</si>
  <si>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</si>
  <si>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</si>
  <si>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</si>
  <si>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</si>
  <si>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</si>
  <si>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</si>
  <si>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</si>
  <si>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</si>
  <si>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</si>
  <si>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</si>
  <si>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</si>
  <si>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</si>
  <si>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</si>
  <si>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</si>
  <si>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</si>
  <si>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</si>
  <si>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</si>
  <si>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</si>
  <si>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</si>
  <si>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</si>
  <si>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</si>
  <si>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</si>
  <si>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</si>
  <si>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</si>
  <si>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</si>
  <si>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</si>
  <si>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</si>
  <si>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</si>
  <si>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</si>
  <si>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</si>
  <si>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</si>
  <si>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</si>
  <si>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</si>
  <si>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</si>
  <si>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</si>
  <si>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</si>
  <si>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</si>
  <si>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</si>
  <si>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</si>
  <si>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</si>
  <si>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</si>
  <si>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</si>
  <si>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</si>
  <si>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</si>
  <si>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</si>
  <si>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</si>
  <si>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</si>
  <si>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</si>
  <si>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</si>
  <si>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</si>
  <si>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</si>
  <si>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</si>
  <si>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</si>
  <si>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</si>
  <si>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</si>
  <si>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</si>
  <si>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</si>
  <si>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</si>
  <si>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</si>
  <si>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</si>
  <si>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</si>
  <si>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</si>
  <si>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</si>
  <si>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</si>
  <si>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</si>
  <si>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</si>
  <si>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</si>
  <si>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</si>
  <si>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</si>
  <si>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</si>
  <si>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</si>
  <si>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</si>
  <si>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</si>
  <si>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</si>
  <si>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</si>
  <si>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</si>
  <si>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</si>
  <si>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</si>
  <si>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</si>
  <si>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</si>
  <si>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</si>
  <si>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</si>
  <si>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</si>
  <si>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</si>
  <si>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</si>
  <si>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</si>
  <si>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</si>
  <si>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</si>
  <si>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</si>
  <si>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</si>
  <si>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</si>
  <si>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</si>
  <si>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</si>
  <si>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</si>
  <si>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</si>
  <si>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</si>
  <si>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</si>
  <si>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</si>
  <si>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</si>
  <si>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</si>
  <si>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</si>
  <si>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</si>
  <si>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</si>
  <si>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</si>
  <si>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</si>
  <si>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</si>
  <si>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</si>
  <si>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</si>
  <si>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</si>
  <si>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</si>
  <si>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</si>
  <si>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</si>
  <si>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</si>
  <si>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</si>
  <si>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</si>
  <si>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</si>
  <si>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</si>
  <si>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</si>
  <si>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</si>
  <si>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</si>
  <si>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</si>
  <si>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</si>
  <si>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</si>
  <si>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</si>
  <si>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</si>
  <si>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</si>
  <si>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</si>
  <si>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</si>
  <si>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</si>
  <si>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</si>
  <si>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</si>
  <si>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</si>
  <si>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</si>
  <si>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</si>
  <si>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</si>
  <si>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</si>
  <si>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</si>
  <si>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</si>
  <si>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</si>
  <si>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</si>
  <si>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</si>
  <si>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</si>
  <si>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</si>
  <si>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</si>
  <si>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</si>
  <si>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</si>
  <si>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</si>
  <si>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</si>
  <si>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</si>
  <si>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</si>
  <si>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</si>
  <si>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</si>
  <si>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</si>
  <si>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</si>
  <si>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</si>
  <si>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</si>
  <si>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</si>
  <si>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</si>
  <si>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</si>
  <si>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</si>
  <si>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</si>
  <si>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</si>
  <si>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</si>
  <si>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</si>
  <si>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</si>
  <si>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</si>
  <si>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</si>
  <si>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</si>
  <si>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</si>
  <si>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</si>
  <si>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</si>
  <si>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</si>
  <si>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</si>
  <si>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</si>
  <si>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</si>
  <si>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</si>
  <si>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</si>
  <si>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</si>
  <si>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</si>
  <si>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</si>
  <si>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</si>
  <si>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</si>
  <si>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</si>
  <si>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</si>
  <si>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</si>
  <si>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</si>
  <si>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</si>
  <si>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</si>
  <si>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</si>
  <si>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</si>
  <si>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</si>
  <si>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</si>
  <si>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</si>
  <si>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</si>
  <si>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</si>
  <si>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</si>
  <si>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</si>
  <si>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</si>
  <si>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</si>
  <si>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</si>
  <si>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</si>
  <si>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</si>
  <si>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</si>
  <si>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</si>
  <si>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</si>
  <si>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</si>
  <si>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</si>
  <si>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</si>
  <si>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</si>
  <si>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</si>
  <si>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</si>
  <si>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</si>
  <si>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</si>
  <si>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</si>
  <si>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</si>
  <si>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</si>
  <si>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</si>
  <si>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</si>
  <si>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</si>
  <si>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</si>
  <si>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</si>
  <si>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</si>
  <si>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</si>
  <si>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</si>
  <si>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</si>
  <si>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</si>
  <si>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</si>
  <si>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</si>
  <si>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</si>
  <si>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</si>
  <si>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</si>
  <si>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</si>
  <si>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</si>
  <si>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</si>
  <si>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</si>
  <si>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</si>
  <si>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</si>
  <si>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</si>
  <si>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</si>
  <si>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</si>
  <si>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</si>
  <si>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</si>
  <si>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</si>
  <si>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</si>
  <si>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</si>
  <si>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</si>
  <si>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</si>
  <si>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</si>
  <si>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</si>
  <si>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</si>
  <si>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</si>
  <si>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</si>
  <si>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</si>
  <si>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</si>
  <si>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</si>
  <si>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</si>
  <si>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</si>
  <si>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</si>
  <si>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</si>
  <si>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</si>
  <si>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</si>
  <si>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</si>
  <si>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</si>
  <si>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</si>
  <si>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</si>
  <si>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</si>
  <si>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</si>
  <si>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</si>
  <si>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</si>
  <si>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</si>
  <si>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</si>
  <si>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</si>
  <si>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</si>
  <si>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</si>
  <si>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</si>
  <si>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</si>
  <si>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</si>
  <si>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</si>
  <si>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</si>
  <si>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</si>
  <si>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</si>
  <si>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</si>
  <si>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</si>
  <si>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</si>
  <si>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</si>
  <si>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</si>
  <si>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</si>
  <si>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</si>
  <si>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</si>
  <si>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</si>
  <si>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</si>
  <si>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</si>
  <si>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</si>
  <si>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</si>
  <si>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</si>
  <si>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</si>
  <si>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</si>
  <si>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</si>
  <si>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</si>
  <si>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</si>
  <si>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</si>
  <si>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</si>
  <si>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</si>
  <si>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</si>
  <si>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</si>
  <si>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</si>
  <si>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</si>
  <si>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</si>
  <si>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</si>
  <si>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</si>
  <si>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</si>
  <si>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</si>
  <si>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</si>
  <si>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</si>
  <si>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</si>
  <si>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</si>
  <si>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</si>
  <si>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</si>
  <si>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</si>
  <si>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</si>
  <si>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</si>
  <si>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</si>
  <si>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</si>
  <si>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</si>
  <si>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</si>
  <si>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</si>
  <si>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</si>
  <si>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</si>
  <si>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</si>
  <si>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</si>
  <si>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</si>
  <si>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</si>
  <si>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</si>
  <si>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</si>
  <si>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</si>
  <si>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</si>
  <si>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</si>
  <si>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</si>
  <si>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</si>
  <si>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</si>
  <si>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</si>
  <si>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</si>
  <si>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</si>
  <si>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</si>
  <si>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</si>
  <si>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</si>
  <si>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</si>
  <si>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</si>
  <si>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</si>
  <si>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</si>
  <si>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</si>
  <si>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</si>
  <si>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</si>
  <si>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</si>
  <si>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</si>
  <si>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</si>
  <si>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</si>
  <si>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</si>
  <si>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</si>
  <si>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</si>
  <si>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</si>
  <si>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</si>
  <si>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</si>
  <si>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</si>
  <si>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</si>
  <si>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</si>
  <si>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</si>
  <si>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</si>
  <si>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</si>
  <si>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</si>
  <si>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</si>
  <si>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</si>
  <si>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</si>
  <si>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</si>
  <si>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</si>
  <si>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</si>
  <si>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</si>
  <si>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</si>
  <si>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</si>
  <si>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</si>
  <si>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</si>
  <si>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</si>
  <si>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</si>
  <si>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</si>
  <si>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</si>
  <si>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</si>
  <si>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</si>
  <si>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</si>
  <si>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</si>
  <si>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</si>
  <si>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</si>
  <si>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</si>
  <si>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</si>
  <si>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</si>
  <si>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</si>
  <si>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</si>
  <si>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</si>
  <si>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</si>
  <si>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</si>
  <si>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</si>
  <si>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</si>
  <si>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</si>
  <si>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</si>
  <si>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</si>
  <si>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</si>
  <si>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</si>
  <si>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</si>
  <si>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</si>
  <si>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</si>
  <si>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</si>
  <si>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</si>
  <si>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</si>
  <si>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</si>
  <si>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</si>
  <si>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</si>
  <si>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</si>
  <si>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</si>
  <si>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</si>
  <si>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</si>
  <si>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</si>
  <si>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</si>
  <si>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</si>
  <si>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</si>
  <si>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</si>
  <si>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</si>
  <si>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</si>
  <si>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</si>
  <si>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</si>
  <si>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</si>
  <si>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</si>
  <si>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</si>
  <si>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</si>
  <si>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</si>
  <si>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</si>
  <si>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</si>
  <si>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</si>
  <si>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</si>
  <si>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</si>
  <si>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</si>
  <si>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</si>
  <si>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</si>
  <si>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</si>
  <si>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</si>
  <si>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</si>
  <si>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</si>
  <si>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</si>
  <si>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</si>
  <si>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</si>
  <si>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</si>
  <si>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</si>
  <si>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</si>
  <si>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</si>
  <si>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</si>
  <si>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</si>
  <si>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</si>
  <si>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</si>
  <si>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</si>
  <si>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</si>
  <si>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</si>
  <si>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</si>
  <si>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</si>
  <si>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</si>
  <si>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</si>
  <si>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</si>
  <si>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</si>
  <si>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</si>
  <si>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</si>
  <si>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</si>
  <si>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</si>
  <si>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</si>
  <si>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</si>
  <si>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</si>
  <si>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</si>
  <si>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</si>
  <si>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</si>
  <si>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</si>
  <si>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</si>
  <si>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</si>
  <si>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</si>
  <si>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</si>
  <si>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</si>
  <si>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</si>
  <si>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</si>
  <si>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</si>
  <si>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</si>
  <si>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</si>
  <si>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</si>
  <si>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</si>
  <si>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</si>
  <si>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</si>
  <si>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</si>
  <si>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</si>
  <si>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</si>
  <si>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</si>
  <si>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</si>
  <si>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</si>
  <si>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</si>
  <si>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</si>
  <si>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</si>
  <si>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</si>
  <si>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</si>
  <si>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</si>
  <si>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</si>
  <si>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</si>
  <si>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</si>
  <si>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</si>
  <si>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</si>
  <si>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</si>
  <si>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</si>
  <si>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</si>
  <si>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</si>
  <si>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</si>
  <si>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</si>
  <si>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</si>
  <si>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</si>
  <si>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</si>
  <si>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</si>
  <si>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</si>
  <si>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</si>
  <si>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</si>
  <si>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</si>
  <si>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</si>
  <si>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</si>
  <si>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</si>
  <si>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</si>
  <si>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</si>
  <si>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</si>
  <si>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</si>
  <si>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</si>
  <si>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</si>
  <si>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</si>
  <si>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</si>
  <si>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</si>
  <si>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</si>
  <si>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</si>
  <si>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</si>
  <si>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</si>
  <si>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</si>
  <si>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</si>
  <si>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</si>
  <si>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</si>
  <si>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</si>
  <si>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</si>
  <si>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</si>
  <si>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</si>
  <si>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</si>
  <si>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</si>
  <si>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</si>
  <si>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</si>
  <si>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</si>
  <si>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</si>
  <si>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</si>
  <si>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</si>
  <si>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</si>
  <si>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</si>
  <si>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</si>
  <si>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</si>
  <si>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</si>
  <si>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</si>
  <si>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</si>
  <si>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</si>
  <si>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</si>
  <si>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</si>
  <si>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</si>
  <si>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</si>
  <si>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</si>
  <si>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</si>
  <si>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</si>
  <si>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</si>
  <si>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</si>
  <si>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</si>
  <si>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</si>
  <si>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</si>
  <si>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</si>
  <si>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</si>
  <si>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</si>
  <si>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</si>
  <si>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</si>
  <si>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</si>
  <si>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</si>
  <si>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</si>
  <si>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</si>
  <si>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</si>
  <si>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</si>
  <si>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</si>
  <si>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</si>
  <si>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</si>
  <si>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</si>
  <si>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</si>
  <si>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</si>
  <si>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</si>
  <si>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</si>
  <si>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</si>
  <si>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</si>
  <si>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</si>
  <si>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</si>
  <si>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</si>
  <si>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</si>
  <si>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</si>
  <si>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</si>
  <si>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</si>
  <si>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</si>
  <si>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</si>
  <si>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</si>
  <si>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</si>
  <si>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</si>
  <si>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</si>
  <si>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</si>
  <si>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</si>
  <si>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</si>
  <si>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</si>
  <si>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</si>
  <si>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</si>
  <si>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</si>
  <si>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</si>
  <si>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</si>
  <si>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</si>
  <si>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</si>
  <si>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</si>
  <si>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</si>
  <si>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</si>
  <si>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</si>
  <si>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</si>
  <si>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</si>
  <si>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</si>
  <si>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</si>
  <si>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</si>
  <si>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</si>
  <si>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</si>
  <si>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</si>
  <si>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</si>
  <si>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</si>
  <si>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</si>
  <si>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</si>
  <si>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</si>
  <si>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</si>
  <si>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</si>
  <si>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</si>
  <si>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</si>
  <si>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</si>
  <si>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</si>
  <si>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</si>
  <si>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</si>
  <si>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</si>
  <si>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</si>
  <si>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</si>
  <si>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</si>
  <si>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</si>
  <si>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</si>
  <si>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</si>
  <si>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</si>
  <si>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</si>
  <si>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</si>
  <si>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</si>
  <si>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</si>
  <si>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</si>
  <si>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</si>
  <si>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</si>
  <si>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</si>
  <si>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</si>
  <si>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</si>
  <si>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</si>
  <si>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</si>
  <si>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</si>
  <si>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</si>
  <si>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</si>
  <si>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</si>
  <si>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</si>
  <si>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</si>
  <si>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</si>
  <si>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</si>
  <si>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</si>
  <si>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</si>
  <si>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</si>
  <si>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</si>
  <si>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</si>
  <si>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</si>
  <si>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</si>
  <si>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</si>
  <si>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</si>
  <si>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</si>
  <si>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</si>
  <si>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</si>
  <si>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</si>
  <si>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</si>
  <si>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</si>
  <si>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</si>
  <si>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</si>
  <si>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</si>
  <si>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</si>
  <si>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</si>
  <si>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</si>
  <si>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</si>
  <si>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</si>
  <si>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</si>
  <si>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</si>
  <si>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</si>
  <si>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</si>
  <si>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</si>
  <si>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</si>
  <si>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</si>
  <si>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</si>
  <si>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</si>
  <si>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</si>
  <si>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</si>
  <si>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</si>
  <si>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</si>
  <si>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</si>
  <si>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</si>
  <si>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</si>
  <si>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</si>
  <si>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</si>
  <si>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</si>
  <si>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</si>
  <si>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</si>
  <si>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</si>
  <si>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</si>
  <si>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</si>
  <si>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</si>
  <si>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</si>
  <si>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</si>
  <si>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</si>
  <si>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</si>
  <si>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</si>
  <si>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</si>
  <si>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</si>
  <si>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</si>
  <si>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</si>
  <si>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</si>
  <si>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</si>
  <si>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</si>
  <si>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</si>
  <si>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</si>
  <si>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</si>
  <si>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</si>
  <si>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</si>
  <si>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</si>
  <si>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</si>
  <si>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</si>
  <si>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</si>
  <si>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</si>
  <si>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</si>
  <si>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</si>
  <si>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</si>
  <si>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</si>
  <si>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</si>
  <si>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</si>
  <si>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</si>
  <si>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</si>
  <si>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</si>
  <si>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</si>
  <si>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</si>
  <si>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</si>
  <si>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</si>
  <si>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</si>
  <si>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</si>
  <si>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</si>
  <si>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</si>
  <si>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</si>
  <si>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</si>
  <si>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</si>
  <si>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</si>
  <si>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</si>
  <si>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</si>
  <si>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</si>
  <si>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</si>
  <si>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</si>
  <si>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</si>
  <si>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</si>
  <si>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</si>
  <si>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</si>
  <si>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</si>
  <si>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</si>
  <si>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</si>
  <si>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</si>
  <si>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</si>
  <si>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</si>
  <si>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</si>
  <si>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</si>
  <si>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</si>
  <si>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</si>
  <si>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</si>
  <si>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</si>
  <si>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</si>
  <si>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</si>
  <si>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</si>
  <si>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</si>
  <si>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</si>
  <si>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</si>
  <si>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</si>
  <si>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</si>
  <si>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</si>
  <si>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</si>
  <si>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</si>
  <si>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</si>
  <si>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</si>
  <si>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</si>
  <si>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</si>
  <si>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</si>
  <si>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</si>
  <si>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</si>
  <si>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</si>
  <si>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</si>
  <si>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</si>
  <si>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</si>
  <si>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</si>
  <si>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</si>
  <si>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</si>
  <si>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</si>
  <si>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</si>
  <si>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</si>
  <si>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</si>
  <si>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</si>
  <si>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</si>
  <si>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</si>
  <si>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</si>
  <si>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</si>
  <si>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</si>
  <si>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</si>
  <si>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</si>
  <si>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</si>
  <si>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</si>
  <si>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</si>
  <si>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</si>
  <si>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</si>
  <si>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</si>
  <si>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</si>
  <si>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</si>
  <si>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</si>
  <si>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</si>
  <si>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</si>
  <si>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</si>
  <si>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</si>
  <si>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</si>
  <si>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</si>
  <si>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</si>
  <si>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</si>
  <si>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</si>
  <si>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</si>
  <si>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</si>
  <si>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</si>
  <si>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</si>
  <si>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</si>
  <si>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</si>
  <si>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</si>
  <si>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</si>
  <si>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</si>
  <si>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</si>
  <si>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</si>
  <si>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</si>
  <si>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</si>
  <si>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</si>
  <si>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</si>
  <si>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</si>
  <si>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</si>
  <si>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</si>
  <si>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</si>
  <si>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</si>
  <si>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</si>
  <si>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</si>
  <si>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</si>
  <si>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</si>
  <si>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</si>
  <si>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</si>
  <si>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</si>
  <si>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</si>
  <si>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</si>
  <si>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</si>
  <si>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</si>
  <si>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</si>
  <si>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</si>
  <si>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</si>
  <si>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</si>
  <si>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</si>
  <si>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</si>
  <si>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</si>
  <si>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</si>
  <si>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</si>
  <si>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</si>
  <si>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</si>
  <si>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</si>
  <si>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</si>
  <si>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</si>
  <si>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</si>
  <si>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</si>
  <si>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</si>
  <si>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</si>
  <si>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</si>
  <si>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</si>
  <si>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</si>
  <si>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</si>
  <si>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</si>
  <si>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</si>
  <si>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</si>
  <si>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</si>
  <si>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</si>
  <si>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</si>
  <si>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</si>
  <si>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</si>
  <si>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</si>
  <si>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</si>
  <si>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</si>
  <si>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</si>
  <si>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</si>
  <si>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</si>
  <si>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</si>
  <si>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</si>
  <si>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</si>
  <si>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</si>
  <si>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</si>
  <si>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</si>
  <si>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</si>
  <si>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</si>
  <si>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</si>
  <si>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</si>
  <si>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</si>
  <si>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</si>
  <si>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</si>
  <si>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</si>
  <si>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</si>
  <si>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</si>
  <si>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</si>
  <si>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</si>
  <si>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</si>
  <si>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</si>
  <si>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</si>
  <si>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</si>
  <si>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</si>
  <si>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</si>
  <si>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</si>
  <si>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</si>
  <si>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</si>
  <si>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</si>
  <si>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</si>
  <si>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</si>
  <si>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</si>
  <si>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</si>
  <si>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</si>
  <si>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</si>
  <si>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</si>
  <si>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</si>
  <si>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</si>
  <si>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</si>
  <si>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</si>
  <si>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</si>
  <si>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</si>
  <si>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</si>
  <si>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</si>
  <si>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</si>
  <si>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</si>
  <si>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</si>
  <si>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</si>
  <si>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</si>
  <si>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</si>
  <si>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</si>
  <si>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</si>
  <si>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</si>
  <si>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</si>
  <si>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</si>
  <si>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</si>
  <si>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</si>
  <si>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</si>
  <si>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</si>
  <si>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</si>
  <si>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</si>
  <si>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</si>
  <si>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</si>
  <si>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</si>
  <si>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</si>
  <si>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</si>
  <si>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</si>
  <si>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</si>
  <si>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</si>
  <si>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</si>
  <si>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</si>
  <si>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</si>
  <si>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</si>
  <si>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</si>
  <si>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</si>
  <si>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</si>
  <si>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</si>
  <si>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</si>
  <si>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</si>
  <si>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</si>
  <si>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</si>
  <si>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</si>
  <si>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</si>
  <si>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</si>
  <si>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</si>
  <si>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</si>
  <si>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</si>
  <si>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</si>
  <si>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</si>
  <si>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</si>
  <si>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</si>
  <si>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</si>
  <si>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</si>
  <si>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</si>
  <si>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</si>
  <si>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</si>
  <si>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</si>
  <si>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</si>
  <si>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</si>
  <si>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</si>
  <si>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</si>
  <si>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</si>
  <si>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</si>
  <si>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</si>
  <si>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</si>
  <si>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</si>
  <si>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</si>
  <si>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</si>
  <si>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</si>
  <si>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</si>
  <si>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</si>
  <si>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</si>
  <si>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</si>
  <si>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</si>
  <si>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</si>
  <si>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</si>
  <si>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</si>
  <si>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</si>
  <si>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</si>
  <si>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</si>
  <si>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</si>
  <si>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</si>
  <si>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</si>
  <si>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</si>
  <si>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</si>
  <si>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</si>
  <si>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</si>
  <si>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</si>
  <si>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</si>
  <si>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</si>
  <si>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</si>
  <si>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</si>
  <si>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</si>
  <si>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</si>
  <si>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</si>
  <si>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</si>
  <si>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</si>
  <si>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</si>
  <si>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</si>
  <si>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</si>
  <si>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</si>
  <si>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</si>
  <si>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</si>
  <si>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</si>
  <si>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</si>
  <si>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</si>
  <si>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</si>
  <si>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</si>
  <si>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</si>
  <si>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</si>
  <si>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</si>
  <si>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</si>
  <si>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</si>
  <si>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</si>
  <si>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</si>
  <si>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</si>
  <si>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</si>
  <si>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</si>
  <si>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</si>
  <si>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</si>
  <si>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</si>
  <si>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</si>
  <si>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</si>
  <si>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</si>
  <si>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</si>
  <si>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</si>
  <si>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</si>
  <si>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</si>
  <si>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</si>
  <si>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</si>
  <si>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</si>
  <si>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</si>
  <si>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</si>
  <si>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</si>
  <si>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</si>
  <si>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</si>
  <si>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</si>
  <si>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</si>
  <si>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</si>
  <si>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</si>
  <si>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</si>
  <si>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</si>
  <si>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</si>
  <si>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</si>
  <si>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</si>
  <si>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</si>
  <si>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</si>
  <si>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</si>
  <si>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</si>
  <si>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</si>
  <si>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</si>
  <si>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</si>
  <si>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</si>
  <si>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</si>
  <si>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</si>
  <si>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</si>
  <si>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</si>
  <si>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</si>
  <si>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</si>
  <si>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</si>
  <si>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</si>
  <si>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</si>
  <si>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</si>
  <si>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</si>
  <si>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</si>
  <si>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</si>
  <si>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</si>
  <si>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</si>
  <si>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</si>
  <si>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</si>
  <si>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</si>
  <si>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</si>
  <si>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</si>
  <si>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</si>
  <si>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</si>
  <si>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</si>
  <si>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</si>
  <si>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</si>
  <si>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</si>
  <si>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</si>
  <si>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</si>
  <si>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</si>
  <si>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</si>
  <si>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</si>
  <si>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</si>
  <si>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</si>
  <si>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</si>
  <si>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</si>
  <si>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</si>
  <si>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</si>
  <si>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</si>
  <si>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</si>
  <si>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</si>
  <si>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</si>
  <si>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</si>
  <si>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</si>
  <si>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</si>
  <si>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</si>
  <si>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</si>
  <si>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</si>
  <si>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</si>
  <si>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</si>
  <si>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</si>
  <si>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</si>
  <si>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</si>
  <si>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</si>
  <si>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</si>
  <si>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</si>
  <si>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</si>
  <si>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</si>
  <si>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</si>
  <si>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</si>
  <si>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</si>
  <si>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</si>
  <si>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</si>
  <si>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</si>
  <si>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</si>
  <si>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</si>
  <si>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</si>
  <si>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</si>
  <si>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</si>
  <si>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</si>
  <si>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</si>
  <si>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</si>
  <si>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</si>
  <si>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</si>
  <si>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</si>
  <si>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</si>
  <si>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</si>
  <si>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</si>
  <si>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</si>
  <si>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</si>
  <si>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</si>
  <si>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</si>
  <si>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</si>
  <si>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</si>
  <si>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</si>
  <si>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</si>
  <si>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</si>
  <si>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</si>
  <si>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</si>
  <si>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</si>
  <si>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</si>
  <si>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</si>
  <si>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</si>
  <si>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</si>
  <si>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</si>
  <si>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</si>
  <si>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</si>
  <si>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</si>
  <si>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</si>
  <si>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</si>
  <si>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</si>
  <si>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</si>
  <si>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</si>
  <si>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</si>
  <si>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</si>
  <si>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</si>
  <si>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</si>
  <si>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</si>
  <si>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</si>
  <si>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</si>
  <si>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</si>
  <si>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</si>
  <si>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</si>
  <si>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</si>
  <si>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</si>
  <si>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</si>
  <si>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</si>
  <si>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</si>
  <si>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</si>
  <si>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</si>
  <si>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</si>
  <si>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</si>
  <si>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</si>
  <si>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</si>
  <si>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</si>
  <si>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</si>
  <si>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</si>
  <si>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</si>
  <si>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</si>
  <si>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</si>
  <si>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</si>
  <si>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</si>
  <si>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</si>
  <si>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</si>
  <si>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</si>
  <si>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</si>
  <si>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</si>
  <si>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</si>
  <si>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</si>
  <si>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</si>
  <si>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</si>
  <si>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</si>
  <si>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</si>
  <si>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</si>
  <si>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</si>
  <si>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</si>
  <si>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</si>
  <si>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</si>
  <si>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</si>
  <si>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</si>
  <si>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</si>
  <si>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</si>
  <si>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</si>
  <si>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</si>
  <si>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</si>
  <si>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</si>
  <si>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</si>
  <si>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</si>
  <si>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</si>
  <si>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</si>
  <si>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</si>
  <si>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</si>
  <si>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</si>
  <si>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</si>
  <si>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</si>
  <si>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</si>
  <si>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</si>
  <si>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</si>
  <si>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</si>
  <si>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</si>
  <si>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</si>
  <si>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</si>
  <si>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</si>
  <si>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</si>
  <si>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</si>
  <si>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</si>
  <si>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</si>
  <si>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</si>
  <si>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</si>
  <si>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</si>
  <si>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</si>
  <si>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</si>
  <si>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</si>
  <si>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</si>
  <si>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</si>
  <si>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</si>
  <si>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</si>
  <si>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</si>
  <si>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</si>
  <si>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</si>
  <si>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</si>
  <si>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</si>
  <si>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</si>
  <si>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</si>
  <si>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</si>
  <si>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</si>
  <si>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</si>
  <si>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</si>
  <si>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</si>
  <si>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</si>
  <si>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</si>
  <si>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</si>
  <si>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</si>
  <si>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</si>
  <si>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</si>
  <si>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</si>
  <si>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</si>
  <si>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</si>
  <si>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</si>
  <si>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</si>
  <si>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</si>
  <si>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</si>
  <si>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</si>
  <si>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</si>
  <si>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</si>
  <si>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</si>
  <si>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</si>
  <si>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</si>
  <si>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</si>
  <si>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</si>
  <si>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</si>
  <si>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</si>
  <si>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</si>
  <si>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</si>
  <si>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</si>
  <si>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</si>
  <si>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</si>
  <si>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</si>
  <si>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</si>
  <si>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</si>
  <si>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</si>
  <si>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</si>
  <si>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</si>
  <si>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</si>
  <si>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</si>
  <si>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</si>
  <si>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</si>
  <si>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</si>
  <si>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</si>
  <si>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</si>
  <si>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</si>
  <si>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</si>
  <si>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</si>
  <si>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</si>
  <si>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</si>
  <si>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</si>
  <si>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</si>
  <si>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</si>
  <si>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</si>
  <si>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</si>
  <si>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</si>
  <si>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</si>
  <si>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</si>
  <si>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</si>
  <si>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</si>
  <si>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</si>
  <si>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</si>
  <si>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</si>
  <si>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</si>
  <si>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</si>
  <si>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</si>
  <si>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</si>
  <si>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</si>
  <si>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</si>
  <si>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</si>
  <si>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</si>
  <si>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</si>
  <si>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</si>
  <si>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</si>
  <si>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</si>
  <si>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</si>
  <si>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</si>
  <si>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</si>
  <si>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</si>
  <si>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</si>
  <si>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</si>
  <si>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</si>
  <si>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</si>
  <si>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</si>
  <si>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</si>
  <si>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</si>
  <si>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</si>
  <si>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</si>
  <si>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</si>
  <si>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</si>
  <si>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</si>
  <si>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</si>
  <si>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</si>
  <si>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</si>
  <si>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</si>
  <si>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</si>
  <si>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</si>
  <si>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</si>
  <si>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</si>
  <si>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</si>
  <si>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</si>
  <si>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</si>
  <si>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</si>
  <si>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</si>
  <si>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</si>
  <si>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</si>
  <si>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</si>
  <si>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</si>
  <si>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</si>
  <si>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</si>
  <si>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</si>
  <si>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</si>
  <si>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</si>
  <si>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</si>
  <si>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</si>
  <si>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</si>
  <si>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</si>
  <si>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</si>
  <si>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</si>
  <si>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</si>
  <si>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</si>
  <si>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</si>
  <si>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</si>
  <si>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</si>
  <si>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</si>
  <si>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</si>
  <si>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</si>
  <si>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</si>
  <si>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</si>
  <si>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</si>
  <si>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</si>
  <si>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</si>
  <si>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</si>
  <si>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</si>
  <si>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</si>
  <si>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</si>
  <si>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</si>
  <si>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</si>
  <si>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</si>
  <si>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</si>
  <si>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</si>
  <si>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</si>
  <si>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</si>
  <si>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</si>
  <si>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</si>
  <si>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</si>
  <si>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</si>
  <si>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</si>
  <si>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</si>
  <si>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</si>
  <si>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</si>
  <si>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</si>
  <si>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</si>
  <si>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</si>
  <si>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</si>
  <si>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</si>
  <si>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</si>
  <si>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</si>
  <si>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</si>
  <si>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</si>
  <si>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</si>
  <si>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</si>
  <si>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</si>
  <si>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</si>
  <si>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</si>
  <si>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</si>
  <si>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</si>
  <si>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</si>
  <si>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</si>
  <si>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</si>
  <si>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</si>
  <si>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</si>
  <si>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</si>
  <si>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</si>
  <si>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</si>
  <si>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</si>
  <si>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</si>
  <si>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</si>
  <si>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</si>
  <si>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</si>
  <si>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</si>
  <si>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</si>
  <si>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</si>
  <si>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</si>
  <si>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</si>
  <si>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</si>
  <si>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</si>
  <si>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</si>
  <si>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</si>
  <si>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</si>
  <si>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</si>
  <si>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</si>
  <si>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</si>
  <si>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</si>
  <si>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</si>
  <si>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</si>
  <si>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</si>
  <si>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</si>
  <si>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</si>
  <si>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</si>
  <si>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</si>
  <si>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</si>
  <si>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</si>
  <si>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</si>
  <si>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</si>
  <si>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</si>
  <si>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</si>
  <si>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</si>
  <si>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</si>
  <si>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</si>
  <si>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</si>
  <si>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</si>
  <si>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</si>
  <si>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</si>
  <si>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</si>
  <si>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</si>
  <si>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</si>
  <si>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</si>
  <si>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</si>
  <si>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</si>
  <si>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</si>
  <si>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</si>
  <si>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</si>
  <si>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</si>
  <si>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</si>
  <si>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</si>
  <si>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</si>
  <si>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</si>
  <si>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</si>
  <si>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</si>
  <si>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</si>
  <si>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</si>
  <si>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</si>
  <si>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</si>
  <si>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</si>
  <si>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</si>
  <si>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</si>
  <si>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</si>
  <si>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</si>
  <si>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</si>
  <si>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</si>
  <si>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</si>
  <si>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</si>
  <si>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</si>
  <si>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</si>
  <si>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</si>
  <si>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</si>
  <si>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</si>
  <si>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</si>
  <si>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</si>
  <si>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</si>
  <si>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</si>
  <si>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</si>
  <si>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</si>
  <si>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</si>
  <si>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</si>
  <si>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</si>
  <si>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</si>
  <si>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</si>
  <si>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</si>
  <si>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</si>
  <si>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</si>
  <si>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</si>
  <si>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</si>
  <si>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</si>
  <si>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</si>
  <si>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</si>
  <si>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</si>
  <si>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</si>
  <si>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</si>
  <si>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</si>
  <si>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</si>
  <si>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</si>
  <si>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</si>
  <si>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</si>
  <si>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</si>
  <si>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</si>
  <si>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</si>
  <si>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</si>
  <si>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</si>
  <si>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</si>
  <si>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</si>
  <si>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</si>
  <si>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</si>
  <si>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</si>
  <si>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</si>
  <si>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</si>
  <si>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</si>
  <si>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</si>
  <si>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</si>
  <si>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</si>
  <si>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</si>
  <si>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</si>
  <si>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</si>
  <si>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</si>
  <si>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</si>
  <si>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</si>
  <si>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</si>
  <si>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</si>
  <si>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</si>
  <si>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</si>
  <si>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</si>
  <si>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</si>
  <si>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</si>
  <si>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</si>
  <si>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</si>
  <si>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</si>
  <si>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</si>
  <si>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</si>
  <si>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</si>
  <si>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</si>
  <si>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</si>
  <si>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</si>
  <si>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</si>
  <si>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</si>
  <si>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</si>
  <si>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</si>
  <si>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</si>
  <si>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</si>
  <si>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</si>
  <si>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</si>
  <si>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</si>
  <si>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</si>
  <si>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</si>
  <si>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</si>
  <si>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</si>
  <si>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</si>
  <si>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</si>
  <si>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</si>
  <si>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</si>
  <si>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</si>
  <si>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</si>
  <si>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</si>
  <si>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</si>
  <si>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</si>
  <si>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</si>
  <si>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</si>
  <si>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</si>
  <si>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</si>
  <si>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</si>
  <si>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</si>
  <si>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</si>
  <si>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</si>
  <si>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</si>
  <si>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</si>
  <si>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</si>
  <si>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</si>
  <si>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</si>
  <si>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</si>
  <si>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</si>
  <si>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</si>
  <si>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</si>
  <si>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</si>
  <si>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</si>
  <si>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</si>
  <si>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</si>
  <si>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</si>
  <si>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</si>
  <si>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</si>
  <si>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</si>
  <si>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</si>
  <si>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</si>
  <si>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</si>
  <si>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</si>
  <si>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</si>
  <si>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</si>
  <si>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</si>
  <si>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</si>
  <si>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</si>
  <si>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</si>
  <si>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</si>
  <si>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</si>
  <si>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</si>
  <si>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</si>
  <si>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</si>
  <si>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flapping team at site TS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</si>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</sst>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0" totalsRowShown="0" headerRowDxfId="64" dataDxfId="63" headerRowBorderDxfId="61" tableBorderDxfId="62">
  <autoFilter ref="A1:L110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296.7622883101867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0.14335312500043074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45959.710714236113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45959.710714236113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45959.710714236113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45959.710714236113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45959.710714236113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45959.710714236113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45959.710714236113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45959.710714236113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45959.710714236113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45959.710714236113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45959.710714236113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45959.710714236113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45959.710714236113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45959.710714236113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45959.710714236113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45959.710714236113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45959.710714236113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45959.710714236113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45959.710714236113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45959.710714236113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45959.710714236113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45959.710714236113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45959.710714236113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45959.710714236113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45959.710714236113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45959.710714236113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45959.710714236113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45959.710714236113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45959.710714236113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45959.710714236113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45959.710714236113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45959.710714236113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45959.710714236113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45959.710714236113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45959.710714236113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45959.710714236113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45959.710714236113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45959.710714236113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45959.710714236113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45959.710714236113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45959.710714236113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45959.710714236113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45959.710714236113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45959.710714236113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45959.710714236113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45959.710714236113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45959.710714236113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45959.710714236113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45959.710714236113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45959.710714236113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45959.710714236113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45959.710714236113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45959.710714236113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45959.710714236113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45959.710714236113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45959.710714236113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45959.710714236113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45959.710714236113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45959.710714236113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45959.710714236113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45959.710714236113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45959.710714236113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45959.710714236113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45959.710714236113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45959.710714236113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45959.710714236113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45959.710714236113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45959.710714236113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45959.710714236113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45959.710714236113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45959.710714236113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45959.710714236113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45959.710714236113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45959.710714236113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45959.710714236113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45959.710714236113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45959.710714236113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45959.710714236113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45959.710714236113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45959.710714236113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45959.710714236113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45959.710714236113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45959.710714236113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45959.710714236113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45959.710714236113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45959.710714236113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45959.710714236113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45959.710714236113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45959.710714236113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45959.710714236113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45959.710714236113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45959.710714236113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45959.710714236113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45959.710714236113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45959.710714236113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45959.710714236113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45959.710714236113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45959.710714236113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45959.710714236113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45959.710714236113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45959.710714236113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45959.710714236113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45959.710714236113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45959.710714236113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45959.710714236113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45959.710714236113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45959.710714236113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45959.710714236113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45959.710714236113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45959.710714236113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45959.710714236113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45959.710714236113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45959.710714236113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45959.710714236113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45959.710714236113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45959.710714236113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45959.710714236113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45959.710714236113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45959.710714236113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45959.710714236113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45959.710714236113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45959.710714236113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45959.710714236113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45959.710714236113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45959.710714236113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45959.710714236113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45959.710714236113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45959.710714236113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45959.710714236113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45959.710714236113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45959.710714236113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45959.710714236113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45959.710714236113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45959.710714236113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45959.710714236113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45959.710714236113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45959.710714236113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45959.710714236113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45959.710714236113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45959.710714236113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45959.710714236113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45959.710714236113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45959.710714236113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45959.710714236113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45959.710714236113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45959.710714236113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134.71087627315137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0.96863090278202435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45959.710714236113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45959.710714236113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45959.710714236113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45959.710714236113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45959.710714236113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45959.710714236113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45959.710714236113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45959.710714236113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45959.710714236113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45959.710714236113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45959.710714236113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45959.710714236113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45959.710714236113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45959.710714236113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45959.710714236113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45959.710714236113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45959.710714236113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45959.710714236113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45959.710714236113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45959.710714236113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45959.710714236113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45959.710714236113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45959.710714236113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45959.710714236113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45959.710714236113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45959.710714236113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45959.710714236113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45959.710714236113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45959.710714236113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45959.710714236113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45959.710714236113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45959.710714236113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45959.710714236113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45959.710714236113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45959.710714236113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45959.710714236113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45959.710714236113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45959.710714236113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45959.710714236113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45959.710714236113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45959.710714236113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45959.710714236113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45959.710714236113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45959.710714236113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45959.710714236113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45959.710714236113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45959.710714236113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45959.710714236113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45959.710714236113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45959.710714236113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45959.710714236113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45959.710714236113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45959.710714236113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45959.710714236113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45959.710714236113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45959.710714236113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45959.710714236113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45959.710714236113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45959.710714236113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45959.710714236113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45959.710714236113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45959.710714236113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45959.710714236113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45959.710714236113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45959.710714236113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45959.710714236113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45959.710714236113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45959.710714236113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45959.710714236113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45959.710714236113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45959.710714236113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45959.710714236113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45959.710714236113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45959.710714236113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45959.710714236113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45959.710714236113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45959.710714236113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45959.710714236113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45959.710714236113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45959.710714236113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45959.710714236113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45959.710714236113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45959.710714236113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45959.710714236113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45959.710714236113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45959.710714236113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45959.710714236113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45959.710714236113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45959.710714236113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45959.710714236113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45959.710714236113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45959.710714236113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45959.710714236113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45959.710714236113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45959.710714236113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45959.710714236113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45959.710714236113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45959.710714236113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45959.710714236113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45959.710714236113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45959.710714236113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45959.710714236113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45959.710714236113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45959.710714236113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45959.710714236113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45959.710714236113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45959.710714236113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45959.710714236113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45959.710714236113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45959.710714236113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45959.710714236113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45959.710714236113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45959.710714236113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45959.710714236113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45959.710714236113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45959.710714236113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45959.710714236113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45959.710714236113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45959.710714236113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45959.710714236113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45959.710714236113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45959.710714236113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45959.710714236113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45959.710714236113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45959.710714236113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45959.710714236113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45959.710714236113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45959.710714236113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45959.710714236113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45959.710714236113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45959.710714236113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45959.710714236113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45959.710714236113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45959.710714236113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45959.710714236113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45959.710714236113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45959.710714236113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45959.710714236113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45959.710714236113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45959.710714236113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45959.710714236113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45959.710714236113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45959.710714236113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45959.710714236113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45959.710714236113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45959.710714236113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45959.710714236113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45959.710714236113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45959.710714236113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45959.710714236113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45959.710714236113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45959.710714236113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45959.710714236113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45959.710714236113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45959.710714236113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45959.710714236113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45959.710714236113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45959.710714236113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45959.710714236113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45959.710714236113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45959.710714236113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45959.710714236113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45959.710714236113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45959.710714236113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45959.710714236113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45959.710714236113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45959.710714236113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45959.710714236113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45959.710714236113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45959.710714236113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45959.710714236113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45959.710714236113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45959.710714236113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45959.710714236113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45959.710714236113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45959.710714236113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45959.710714236113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45959.710714236113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45959.710714236113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45959.710714236113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45959.710714236113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45959.710714236113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45959.710714236113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45959.6403125</v>
      </c>
      <c r="G2" s="21">
        <f ca="1">IFERROR(NOW()-F2,"-")</f>
        <v>7.040173611312639E-2</v>
      </c>
      <c r="H2" s="22">
        <v>45959.6403125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ref="G3:G61" ca="1" si="0">IFERROR(NOW()-F3,"-")</f>
        <v>45959.710714236113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45959.710714236113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45959.710714236113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45959.710714236113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45959.710714236113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45959.710714236113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45959.710714236113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45959.710714236113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45959.710714236113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45959.710714236113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45959.710714236113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45959.710714236113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45959.710714236113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45959.710714236113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45959.710714236113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45959.710714236113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45959.710714236113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45959.710714236113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45959.710714236113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45959.710714236113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45959.710714236113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45959.710714236113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45959.710714236113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45959.710714236113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45959.710714236113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45959.710714236113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45959.710714236113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45959.710714236113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45959.710714236113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45959.710714236113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45959.710714236113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45959.710714236113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45959.710714236113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45959.710714236113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45959.710714236113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45959.710714236113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45959.710714236113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45959.710714236113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45959.710714236113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45959.710714236113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45959.710714236113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45959.710714236113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45959.710714236113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45959.710714236113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45959.710714236113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45959.710714236113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45959.710714236113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45959.710714236113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45959.710714236113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45959.710714236113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45959.710714236113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45959.710714236113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45959.710714236113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45959.710714236113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45959.710714236113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45959.710714236113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45959.710714236113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45959.710714236113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45959.710714236113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ref="G62:G125" ca="1" si="1">IFERROR(NOW()-F62,"-")</f>
        <v>45959.710714236113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45959.710714236113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45959.710714236113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45959.710714236113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45959.710714236113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45959.710714236113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45959.710714236113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45959.710714236113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45959.710714236113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45959.710714236113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45959.710714236113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45959.710714236113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45959.710714236113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45959.710714236113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45959.710714236113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45959.710714236113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45959.710714236113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45959.710714236113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45959.710714236113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45959.710714236113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45959.710714236113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45959.710714236113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45959.710714236113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45959.710714236113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45959.710714236113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45959.710714236113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45959.710714236113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45959.710714236113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45959.710714236113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45959.710714236113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45959.710714236113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45959.710714236113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45959.710714236113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45959.710714236113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45959.710714236113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45959.710714236113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45959.710714236113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45959.710714236113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45959.710714236113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45959.710714236113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45959.710714236113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45959.710714236113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45959.710714236113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45959.710714236113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45959.710714236113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45959.710714236113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45959.710714236113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45959.710714236113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45959.710714236113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45959.710714236113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45959.710714236113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45959.710714236113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45959.710714236113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45959.710714236113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45959.710714236113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45959.710714236113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45959.710714236113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45959.710714236113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45959.710714236113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45959.710714236113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45959.710714236113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45959.710714236113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45959.710714236113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45959.710714236113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ref="G126:G189" ca="1" si="2">IFERROR(NOW()-F126,"-")</f>
        <v>45959.710714236113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45959.710714236113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45959.710714236113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45959.710714236113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45959.710714236113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45959.710714236113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45959.710714236113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45959.710714236113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45959.710714236113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45959.710714236113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45959.710714236113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45959.710714236113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45959.710714236113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45959.710714236113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45959.710714236113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45959.710714236113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45959.710714236113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45959.710714236113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45959.710714236113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45959.710714236113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45959.710714236113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45959.710714236113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45959.710714236113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45959.710714236113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45959.710714236113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45959.710714236113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45959.710714236113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45959.710714236113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45959.710714236113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45959.710714236113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45959.710714236113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45959.710714236113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45959.710714236113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45959.710714236113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45959.710714236113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45959.710714236113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45959.710714236113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45959.710714236113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45959.710714236113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45959.710714236113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45959.710714236113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45959.710714236113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45959.710714236113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45959.710714236113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45959.710714236113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45959.710714236113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45959.710714236113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45959.710714236113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45959.710714236113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45959.710714236113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45959.710714236113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45959.710714236113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45959.710714236113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45959.710714236113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45959.710714236113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45959.710714236113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45959.710714236113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45959.710714236113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45959.710714236113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45959.710714236113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45959.710714236113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45959.710714236113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45959.710714236113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45959.710714236113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ref="G190:G253" ca="1" si="3">IFERROR(NOW()-F190,"-")</f>
        <v>45959.710714236113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45959.710714236113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45959.710714236113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45959.710714236113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45959.710714236113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45959.710714236113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45959.710714236113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45959.710714236113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45959.710714236113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45959.710714236113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45959.710714236113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45959.710714236113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45959.710714236113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45959.710714236113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45959.710714236113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45959.710714236113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45959.710714236113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45959.710714236113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45959.710714236113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45959.710714236113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45959.710714236113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45959.710714236113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45959.710714236113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45959.710714236113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45959.710714236113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45959.710714236113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45959.710714236113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45959.710714236113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45959.710714236113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45959.710714236113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45959.710714236113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45959.710714236113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45959.710714236113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45959.710714236113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45959.710714236113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45959.710714236113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45959.710714236113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45959.710714236113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45959.710714236113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45959.710714236113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45959.710714236113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45959.710714236113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45959.710714236113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45959.710714236113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45959.710714236113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45959.710714236113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45959.710714236113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45959.710714236113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45959.710714236113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45959.710714236113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45959.710714236113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45959.710714236113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45959.710714236113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45959.710714236113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45959.710714236113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45959.710714236113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45959.710714236113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45959.710714236113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45959.710714236113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45959.710714236113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45959.710714236113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45959.710714236113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45959.710714236113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45959.710714236113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ref="G254:G317" ca="1" si="4">IFERROR(NOW()-F254,"-")</f>
        <v>45959.710714236113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45959.710714236113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45959.710714236113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45959.710714236113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45959.710714236113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45959.710714236113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45959.710714236113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45959.710714236113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45959.710714236113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45959.710714236113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45959.710714236113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45959.710714236113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45959.710714236113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45959.710714236113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45959.710714236113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45959.710714236113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45959.710714236113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45959.710714236113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45959.710714236113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45959.710714236113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45959.710714236113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45959.710714236113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45959.710714236113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45959.710714236113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45959.710714236113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45959.710714236113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45959.710714236113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45959.710714236113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45959.710714236113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45959.710714236113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45959.710714236113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45959.710714236113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45959.710714236113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45959.710714236113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45959.710714236113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45959.710714236113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45959.710714236113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45959.710714236113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45959.710714236113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45959.710714236113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45959.710714236113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45959.710714236113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45959.710714236113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45959.710714236113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45959.710714236113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45959.710714236113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45959.710714236113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45959.710714236113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45959.710714236113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45959.710714236113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45959.710714236113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45959.710714236113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45959.710714236113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45959.710714236113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45959.710714236113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45959.710714236113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45959.710714236113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45959.710714236113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45959.710714236113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45959.710714236113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45959.710714236113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45959.710714236113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45959.710714236113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45959.710714236113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ref="G318:G381" ca="1" si="5">IFERROR(NOW()-F318,"-")</f>
        <v>45959.710714236113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45959.710714236113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45959.710714236113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45959.710714236113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45959.710714236113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45959.710714236113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45959.710714236113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45959.710714236113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45959.710714236113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45959.710714236113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45959.710714236113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45959.710714236113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45959.710714236113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45959.710714236113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45959.710714236113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45959.710714236113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45959.710714236113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45959.710714236113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45959.710714236113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45959.710714236113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45959.710714236113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45959.710714236113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45959.710714236113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45959.710714236113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45959.710714236113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45959.710714236113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45959.710714236113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45959.710714236113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45959.710714236113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45959.710714236113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45959.710714236113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45959.710714236113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45959.710714236113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45959.710714236113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45959.710714236113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45959.710714236113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45959.710714236113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45959.710714236113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45959.710714236113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45959.710714236113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45959.710714236113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45959.710714236113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45959.710714236113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45959.710714236113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45959.710714236113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45959.710714236113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45959.710714236113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45959.710714236113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45959.710714236113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45959.710714236113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45959.710714236113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45959.710714236113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45959.710714236113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45959.710714236113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45959.710714236113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45959.710714236113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45959.710714236113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45959.710714236113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45959.710714236113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45959.710714236113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45959.710714236113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45959.710714236113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45959.710714236113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45959.710714236113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ref="G382:G445" ca="1" si="6">IFERROR(NOW()-F382,"-")</f>
        <v>45959.710714236113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45959.710714236113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45959.710714236113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45959.710714236113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45959.710714236113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45959.710714236113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45959.710714236113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45959.710714236113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45959.710714236113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45959.710714236113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45959.710714236113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45959.710714236113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45959.710714236113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45959.710714236113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45959.710714236113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45959.710714236113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45959.710714236113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45959.710714236113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45959.710714236113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45959.710714236113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45959.710714236113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45959.710714236113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45959.710714236113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45959.710714236113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45959.710714236113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45959.710714236113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45959.710714236113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45959.710714236113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45959.710714236113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45959.710714236113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45959.710714236113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45959.710714236113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45959.710714236113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45959.710714236113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45959.710714236113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45959.710714236113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45959.710714236113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45959.710714236113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45959.710714236113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45959.710714236113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45959.710714236113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45959.710714236113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45959.710714236113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45959.710714236113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45959.710714236113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45959.710714236113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45959.710714236113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45959.710714236113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45959.710714236113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45959.710714236113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45959.710714236113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45959.710714236113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45959.710714236113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45959.710714236113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45959.710714236113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45959.710714236113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45959.710714236113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45959.710714236113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45959.710714236113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45959.710714236113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45959.710714236113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45959.710714236113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45959.710714236113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45959.710714236113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ref="G446:G509" ca="1" si="7">IFERROR(NOW()-F446,"-")</f>
        <v>45959.710714236113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45959.710714236113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45959.710714236113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45959.710714236113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45959.710714236113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45959.710714236113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45959.710714236113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45959.710714236113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45959.710714236113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45959.710714236113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45959.710714236113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45959.710714236113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45959.710714236113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45959.710714236113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45959.710714236113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45959.710714236113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45959.710714236113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45959.710714236113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45959.710714236113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45959.710714236113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45959.710714236113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45959.710714236113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45959.710714236113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45959.710714236113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45959.710714236113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45959.710714236113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45959.710714236113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45959.710714236113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45959.710714236113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45959.710714236113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45959.710714236113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45959.710714236113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45959.710714236113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45959.710714236113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45959.710714236113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45959.710714236113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45959.710714236113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45959.710714236113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45959.710714236113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45959.710714236113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45959.710714236113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45959.710714236113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45959.710714236113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45959.710714236113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45959.710714236113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45959.710714236113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45959.710714236113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45959.710714236113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45959.710714236113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45959.710714236113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45959.710714236113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45959.710714236113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45959.710714236113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45959.710714236113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45959.710714236113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45959.710714236113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45959.710714236113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45959.710714236113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45959.710714236113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45959.710714236113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45959.710714236113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45959.710714236113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45959.710714236113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45959.710714236113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ref="G510:G573" ca="1" si="8">IFERROR(NOW()-F510,"-")</f>
        <v>45959.710714236113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45959.710714236113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45959.710714236113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45959.710714236113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45959.710714236113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45959.710714236113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45959.710714236113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45959.710714236113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45959.710714236113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45959.710714236113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45959.710714236113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45959.710714236113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45959.710714236113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45959.710714236113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45959.710714236113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45959.710714236113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45959.710714236113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45959.710714236113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45959.710714236113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45959.710714236113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45959.710714236113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45959.710714236113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45959.710714236113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45959.710714236113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45959.710714236113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45959.710714236113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45959.710714236113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45959.710714236113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45959.710714236113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45959.710714236113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45959.710714236113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45959.710714351851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45959.710714351851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45959.710714351851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45959.710714351851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45959.710714351851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45959.710714351851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45959.710714351851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45959.710714351851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45959.710714351851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45959.710714351851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45959.710714351851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45959.710714351851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45959.710714351851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45959.710714351851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45959.710714351851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45959.710714351851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45959.710714351851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45959.710714351851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45959.710714351851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45959.710714351851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45959.710714351851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45959.710714351851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45959.710714351851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45959.710714351851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45959.710714351851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45959.710714351851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45959.710714351851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45959.710714351851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45959.710714351851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45959.710714351851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45959.710714351851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45959.710714351851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45959.710714351851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ref="G574:G637" ca="1" si="9">IFERROR(NOW()-F574,"-")</f>
        <v>45959.710714351851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45959.710714351851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45959.710714351851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45959.710714351851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45959.710714351851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45959.710714351851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45959.710714351851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45959.710714351851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45959.710714351851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45959.710714351851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45959.710714351851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45959.710714351851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45959.710714351851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45959.710714351851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45959.710714351851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45959.710714351851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45959.710714351851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45959.710714351851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45959.710714351851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45959.710714351851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45959.710714351851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45959.710714351851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45959.710714351851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45959.710714351851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45959.710714351851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45959.710714351851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45959.710714351851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45959.710714351851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45959.710714351851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45959.710714351851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45959.710714351851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45959.710714351851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45959.710714351851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45959.710714351851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45959.710714351851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45959.710714351851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45959.710714351851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45959.710714351851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45959.710714351851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45959.710714351851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45959.710714351851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45959.710714351851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45959.710714351851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45959.710714351851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45959.710714351851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45959.710714351851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45959.710714351851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45959.710714351851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45959.710714351851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45959.710714351851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45959.710714351851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45959.710714351851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45959.710714351851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45959.710714351851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45959.710714351851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45959.710714351851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45959.710714351851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45959.710714351851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45959.710714351851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45959.710714351851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45959.710714351851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45959.710714351851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45959.710714351851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45959.710714351851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ref="G638:G701" ca="1" si="10">IFERROR(NOW()-F638,"-")</f>
        <v>45959.710714351851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45959.710714351851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45959.710714351851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45959.710714351851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45959.710714351851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45959.710714351851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45959.710714351851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45959.710714351851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45959.710714351851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45959.710714351851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45959.710714351851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45959.710714351851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45959.710714351851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45959.710714351851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45959.710714351851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45959.710714351851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45959.710714351851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45959.710714351851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45959.710714351851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45959.710714351851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45959.710714351851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45959.710714351851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45959.710714351851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45959.710714351851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45959.710714351851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45959.710714351851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45959.710714351851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45959.710714351851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45959.710714351851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45959.710714351851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45959.710714351851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45959.710714351851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45959.710714351851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45959.710714351851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45959.710714351851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45959.710714351851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45959.710714351851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45959.710714351851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45959.710714351851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45959.710714351851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45959.710714351851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45959.710714351851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45959.710714351851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45959.710714351851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45959.710714351851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45959.710714351851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45959.710714351851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45959.710714351851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45959.710714351851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45959.710714351851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45959.710714351851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45959.710714351851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45959.710714351851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45959.710714351851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45959.710714351851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45959.710714351851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45959.710714351851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45959.710714351851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45959.710714351851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45959.710714351851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45959.710714351851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45959.710714351851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45959.710714351851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45959.710714351851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ref="G702:G765" ca="1" si="11">IFERROR(NOW()-F702,"-")</f>
        <v>45959.710714351851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45959.710714351851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45959.710714351851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45959.710714351851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45959.710714351851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45959.710714351851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45959.710714351851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45959.710714351851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45959.710714351851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45959.710714351851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45959.710714351851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45959.710714351851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45959.710714351851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45959.710714351851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45959.710714351851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45959.710714351851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45959.710714351851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45959.710714351851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45959.710714351851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45959.710714351851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45959.710714351851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45959.710714351851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45959.710714351851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45959.710714351851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45959.710714351851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45959.710714351851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45959.710714351851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45959.710714351851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45959.710714351851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45959.710714351851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45959.710714351851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45959.710714351851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45959.710714351851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45959.710714351851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45959.710714351851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45959.710714351851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45959.710714351851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45959.710714351851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45959.710714351851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45959.710714351851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45959.710714351851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45959.710714351851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45959.710714351851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45959.710714351851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45959.710714351851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45959.710714351851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45959.710714351851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45959.710714351851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45959.710714351851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45959.710714351851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45959.710714351851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45959.710714351851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45959.710714351851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45959.710714351851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45959.710714351851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45959.710714351851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45959.710714351851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45959.710714351851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45959.710714351851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45959.710714351851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45959.710714351851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45959.710714351851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45959.710714351851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45959.710714351851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ref="G766:G829" ca="1" si="12">IFERROR(NOW()-F766,"-")</f>
        <v>45959.710714351851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45959.710714351851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45959.710714351851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45959.710714351851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45959.710714351851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45959.710714351851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45959.710714351851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45959.710714351851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45959.710714351851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45959.710714351851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45959.710714351851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45959.710714351851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45959.710714351851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45959.710714351851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45959.710714351851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45959.710714351851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45959.710714351851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45959.710714351851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45959.710714351851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45959.710714351851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45959.710714351851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45959.710714351851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45959.710714351851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45959.710714351851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45959.710714351851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45959.710714351851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45959.710714351851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45959.710714351851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45959.710714351851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45959.710714351851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45959.710714351851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45959.710714351851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45959.710714351851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45959.710714351851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45959.710714351851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45959.710714351851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45959.710714351851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45959.710714351851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45959.710714351851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45959.710714351851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45959.710714351851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45959.710714351851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45959.710714351851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45959.710714351851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45959.710714351851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45959.710714351851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45959.710714351851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45959.710714351851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45959.710714351851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45959.710714351851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45959.710714351851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45959.710714351851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45959.710714351851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45959.710714351851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45959.710714351851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45959.710714351851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45959.710714351851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45959.710714351851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45959.710714351851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45959.710714351851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45959.710714351851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45959.710714351851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45959.710714351851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45959.710714351851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ref="G830:G893" ca="1" si="13">IFERROR(NOW()-F830,"-")</f>
        <v>45959.710714351851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45959.710714351851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45959.710714351851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45959.710714351851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45959.710714351851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45959.710714351851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45959.710714351851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45959.710714351851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45959.710714351851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45959.710714351851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45959.710714351851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45959.710714351851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45959.710714351851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45959.710714351851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45959.710714351851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45959.710714351851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45959.710714351851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45959.710714351851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45959.710714351851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45959.710714351851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45959.710714351851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45959.710714351851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45959.710714351851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45959.710714351851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45959.710714351851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45959.710714351851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45959.710714351851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45959.710714351851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45959.710714351851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45959.710714351851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45959.710714351851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45959.710714351851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45959.710714351851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45959.710714351851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45959.710714351851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45959.710714351851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45959.710714351851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45959.710714351851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45959.710714351851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45959.710714351851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45959.710714351851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45959.710714351851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45959.710714351851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45959.710714351851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45959.710714351851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45959.710714351851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45959.710714351851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45959.710714351851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45959.710714351851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45959.710714351851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45959.710714351851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45959.710714351851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45959.710714351851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45959.710714351851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45959.710714351851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45959.710714351851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45959.710714351851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45959.710714351851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45959.710714351851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45959.710714351851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45959.710714351851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45959.710714351851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45959.710714351851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45959.710714351851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ref="G894:G957" ca="1" si="14">IFERROR(NOW()-F894,"-")</f>
        <v>45959.710714351851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45959.710714351851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45959.710714351851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45959.710714351851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45959.710714351851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45959.710714351851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45959.710714351851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45959.710714351851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45959.710714351851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45959.710714351851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45959.710714351851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45959.710714351851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45959.710714351851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45959.710714351851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45959.710714351851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45959.710714351851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45959.710714351851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45959.710714351851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45959.710714351851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45959.710714351851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45959.710714351851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45959.710714351851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45959.710714351851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45959.710714351851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45959.710714351851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45959.710714351851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45959.710714351851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45959.710714351851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45959.710714351851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45959.710714351851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45959.710714351851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45959.710714351851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45959.710714351851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45959.710714351851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45959.710714351851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45959.710714351851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45959.710714351851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45959.710714351851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45959.710714351851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45959.710714351851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45959.710714351851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45959.710714351851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45959.710714351851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45959.710714351851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45959.710714351851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45959.710714351851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45959.710714351851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45959.710714351851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45959.710714351851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45959.710714351851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45959.710714351851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45959.710714351851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45959.710714351851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45959.710714351851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45959.710714351851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45959.710714351851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45959.710714351851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45959.710714351851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45959.710714351851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45959.710714351851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45959.710714351851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45959.710714351851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45959.710714351851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45959.710714351851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ref="G958:G1021" ca="1" si="15">IFERROR(NOW()-F958,"-")</f>
        <v>45959.710714351851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45959.710714351851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45959.710714351851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45959.710714351851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45959.710714351851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45959.710714351851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45959.710714351851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45959.710714351851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45959.710714351851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45959.710714351851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45959.710714351851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45959.710714351851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45959.710714351851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45959.710714351851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45959.710714351851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45959.710714351851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45959.710714351851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45959.710714351851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45959.710714351851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45959.710714351851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45959.710714351851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45959.710714351851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45959.710714351851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45959.710714351851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45959.710714351851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45959.710714351851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45959.710714351851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45959.710714351851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45959.710714351851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45959.710714351851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45959.710714351851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45959.710714351851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45959.710714351851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45959.710714351851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45959.710714351851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45959.710714351851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45959.710714351851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45959.710714351851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45959.710714351851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45959.710714351851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45959.710714351851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45959.710714351851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45959.710714351851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45959.710714351851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45959.710714351851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45959.710714351851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45959.710714351851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45959.710714351851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45959.710714351851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45959.710714351851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45959.710714351851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45959.710714351851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45959.710714351851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45959.710714351851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45959.710714351851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45959.710714351851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45959.710714351851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45959.710714351851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45959.710714351851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45959.710714351851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45959.710714351851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45959.710714351851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45959.710714351851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45959.710714351851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ref="G1022:G1085" ca="1" si="16">IFERROR(NOW()-F1022,"-")</f>
        <v>45959.710714351851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45959.710714351851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45959.710714351851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45959.710714351851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45959.710714351851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45959.710714351851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45959.710714351851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45959.710714351851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45959.710714351851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45959.710714351851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45959.710714351851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45959.710714351851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45959.710714351851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45959.710714351851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45959.710714351851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45959.710714351851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45959.710714351851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45959.710714351851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45959.710714351851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45959.710714351851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45959.710714351851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45959.710714351851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45959.710714351851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45959.710714351851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45959.710714351851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45959.710714351851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45959.710714351851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45959.710714351851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45959.710714351851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45959.710714351851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45959.710714351851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45959.710714351851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45959.710714351851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45959.710714351851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45959.710714351851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45959.710714351851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45959.710714351851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45959.710714351851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45959.710714351851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45959.710714351851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45959.710714351851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45959.710714351851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45959.710714351851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45959.710714351851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45959.710714351851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45959.710714351851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45959.710714351851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45959.710714351851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45959.710714351851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45959.710714351851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45959.710714351851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45959.710714351851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45959.710714351851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45959.710714351851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45959.710714351851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45959.710714351851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45959.710714351851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45959.710714351851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45959.710714351851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45959.710714351851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45959.710714351851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45959.710714351851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45959.710714351851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45959.710714351851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ref="G1086:G1100" ca="1" si="17">IFERROR(NOW()-F1086,"-")</f>
        <v>45959.710714351851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45959.710714351851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45959.710714351851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45959.710714351851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45959.710714351851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45959.710714351851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45959.710714351851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45959.710714351851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45959.710714351851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45959.710714351851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45959.710714351851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45959.710714351851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45959.710714351851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45959.710714351851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45959.710714351851</v>
      </c>
      <c r="H1100" s="22"/>
      <c r="I1100" s="19" t="str">
        <f>IFERROR(VLOOKUP(D1100,DB!A:F,6,0),"")</f>
        <v/>
      </c>
      <c r="J1100" s="18" t="str">
        <f>IFERROR(VLOOKUP(D1100,DB!A:G,7,0),"")</f>
        <v/>
      </c>
      <c r="K1100" s="46"/>
      <c r="L1100" s="23" t="str">
        <f>IFERROR(VLOOKUP(D1100,DB!A:I,9,0),"")</f>
        <v/>
      </c>
    </row>
  </sheetData>
  <dataValidations count="2">
    <dataValidation allowBlank="1" showInputMessage="1" showErrorMessage="1" sqref="E1" xr:uid="{5914219A-CB83-432D-936A-CC0CB6F3982A}"/>
    <dataValidation type="list" allowBlank="1" showInputMessage="1" showErrorMessage="1" sqref="E2:E110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256.22999664351664</v>
      </c>
      <c r="H2" s="99">
        <v>45703.474768518521</v>
      </c>
      <c r="I2" s="99" t="str">
        <f>IFERROR(VLOOKUP(D2,DB!A:F,6,0),"")</f>
        <v>SCECO</v>
      </c>
      <c r="J2" s="99" t="str">
        <f>IFERROR(VLOOKUP(D2,DB!A:G,7,0),"")</f>
        <v>Dead</v>
      </c>
      <c r="K2" s="101" t="s">
        <v>39112</v>
      </c>
      <c r="L2" s="94" t="str">
        <f>IFERROR(VLOOKUP(D2,DB!A:I,9,0),"")</f>
        <v>Latis</v>
      </c>
    </row>
    <row r="3" spans="1:16" ht="15" customHeight="1">
      <c r="A3" s="119"/>
      <c r="B3" s="119" t="str">
        <f>IFERROR(VLOOKUP(D3,DB!A:K,11,0),"")</f>
        <v/>
      </c>
      <c r="C3" s="120"/>
      <c r="D3" s="121"/>
      <c r="E3" s="122"/>
      <c r="F3" s="123"/>
      <c r="G3" s="124">
        <f ca="1">IFERROR(NOW()-F3,"")</f>
        <v>45959.710714236113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45959.710714236113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45959.710714236113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45959.710714236113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45959.710714236113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45959.710714236113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45959.710714236113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45959.710714236113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45959.710714236113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45959.710714236113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45959.710714236113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45959.710714236113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45959.710714236113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45959.710714236113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45959.710714236113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45959.710714236113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45959.710714236113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45959.710714236113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45959.710714236113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45959.710714236113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45959.710714236113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45959.710714236113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45959.710714236113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45959.710714236113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45959.710714236113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45959.710714236113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45959.710714236113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45959.710714236113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45959.710714236113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45959.710714236113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45959.710714236113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45959.710714236113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45959.710714236113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45959.710714236113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45959.710714236113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45959.710714236113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45959.710714236113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45959.710714236113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45959.710714236113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45959.710714236113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45959.710714236113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45959.710714236113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45959.710714236113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45959.710714236113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45959.710714236113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45959.710714236113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45959.710714236113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45959.710714236113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45959.710714236113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45959.710714236113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45959.710714236113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45959.710714236113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45959.710714236113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45959.710714236113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45959.710714236113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45959.710714236113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45959.710714236113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45959.710714236113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45959.710714236113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45959.710714236113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45959.710714236113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45959.710714236113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45959.710714236113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45959.710714236113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45959.710714236113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45959.710714236113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45959.710714236113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45959.710714236113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45959.710714236113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45959.710714236113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45959.710714236113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45959.710714236113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45959.710714236113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45959.710714236113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45959.710714236113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45959.710714236113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45959.710714236113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45959.710714236113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45959.710714236113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45959.710714236113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45959.710714236113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45959.710714236113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45959.710714236113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45959.710714236113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45959.710714236113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45959.710714236113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45959.710714236113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45959.710714236113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45959.710714236113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45959.710714236113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45959.710714236113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45959.710714236113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45959.710714236113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45959.710714236113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45959.710714236113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45959.710714236113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45959.710714236113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45959.710714236113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45959.710714236113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45959.710714236113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45959.710714236113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45959.710714236113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45959.710714236113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45959.710714236113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45959.710714236113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45959.710714236113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45959.710714236113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45959.710714236113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45959.710714236113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45959.710714236113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45959.710714236113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45959.710714236113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45959.710714236113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45959.710714236113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45959.710714236113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45959.710714236113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45959.710714236113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45959.710714236113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45959.710714236113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45959.710714236113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45959.710714236113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45959.710714236113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45959.710714236113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45959.710714236113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45959.710714236113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45959.710714236113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45959.710714236113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45959.710714236113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45959.710714236113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45959.710714236113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45959.710714236113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45959.710714236113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45959.710714236113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45959.710714236113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45959.710714236113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45959.710714236113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45959.710714236113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45959.710714236113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45959.710714236113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45959.710714236113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45959.710714236113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45959.710714236113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45959.710714236113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45959.710714236113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45959.710714236113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45959.710714236113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45959.710714236113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45959.710714236113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45959.710714236113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45959.710714236113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45959.710714236113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45959.710714236113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45959.710714236113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45959.710714236113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45959.710714236113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45959.710714236113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45959.710714236113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45959.710714236113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45959.710714236113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45959.710714236113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45959.710714236113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45959.710714236113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45959.710714236113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45959.710714236113</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45959.710714236113</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67.878654050924524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33.521836921296199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11.049603125000431</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45959.710714236113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45959.710714236113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45959.710714236113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45959.710714236113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45959.710714236113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45959.710714236113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45959.710714236113</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45959.710714236113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45959.710714236113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45959.710714236113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45959.710714236113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45959.710714236113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45959.710714236113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45959.710714236113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45959.710714236113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45959.710714236113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45959.710714236113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45959.710714236113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45959.710714236113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45959.710714236113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45959.710714236113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45959.710714236113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45959.710714236113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45959.710714236113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45959.710714236113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45959.710714236113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45959.710714236113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45959.710714236113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45959.710714236113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45959.710714236113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45959.710714236113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45959.710714236113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45959.710714236113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45959.710714236113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45959.710714236113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45959.710714236113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45959.710714236113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45959.710714236113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45959.710714236113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45959.710714236113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45959.710714236113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45959.710714236113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45959.710714236113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45959.710714236113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45959.710714236113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45959.710714236113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45959.710714236113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45959.710714236113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45959.710714236113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45959.710714236113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45959.710714236113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45959.710714236113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45959.710714236113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45959.710714236113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45959.710714236113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45959.710714236113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45959.710714236113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45959.710714236113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45959.710714236113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45959.710714236113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45959.710714236113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45959.710714236113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45959.710714236113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45959.710714236113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45959.710714236113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45959.710714236113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45959.710714236113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45959.710714236113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45959.710714236113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45959.710714236113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45959.710714236113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45959.710714236113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45959.710714236113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45959.710714236113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45959.710714236113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45959.710714236113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45959.710714236113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45959.710714236113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45959.710714236113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45959.710714236113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45959.710714236113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45959.710714236113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45959.710714236113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45959.710714236113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45959.710714236113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45959.710714236113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45959.710714236113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45959.710714236113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45959.710714236113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45959.710714236113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45959.710714236113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45959.710714236113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45959.710714236113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45959.710714236113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45959.710714236113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45959.710714236113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45959.710714236113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45959.710714236113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45959.710714236113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45959.710714236113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45959.710714236113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45959.710714236113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45959.710714236113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45959.710714236113</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45959.710714236113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45959.710714236113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45959.710714236113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45959.710714236113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45959.710714236113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45959.710714236113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45959.710714236113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45959.710714236113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45959.710714236113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45959.710714236113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45959.710714236113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45959.710714236113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45959.710714236113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45959.710714236113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45959.710714236113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45959.710714236113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45959.710714236113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45959.710714236113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45959.710714236113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45959.710714236113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45959.710714236113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45959.710714236113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45959.710714236113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45959.710714236113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45959.710714236113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45959.710714236113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45959.710714236113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45959.710714236113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45959.710714236113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45959.710714236113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45959.710714236113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45959.710714236113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45959.710714236113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45959.710714236113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45959.710714236113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45959.710714236113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45959.710714236113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45959.710714236113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45959.710714236113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45959.710714236113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45959.710714236113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45959.710714236113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45959.710714236113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45959.710714236113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45959.710714236113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45959.710714236113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45959.710714236113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45959.710714236113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45959.710714236113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45959.710714236113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45959.710714236113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45959.710714236113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45959.710714236113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45959.710714236113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45959.710714236113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45959.710714236113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45959.710714236113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45959.710714236113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45959.710714236113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45959.710714236113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45959.710714236113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45959.710714236113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45959.710714236113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45959.710714236113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45959.710714236113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45959.710714236113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45959.710714236113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45959.710714236113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45959.710714236113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45959.710714236113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45959.710714236113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45959.710714236113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45959.710714236113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45959.710714236113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45959.710714236113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45959.710714236113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45959.710714236113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45959.710714236113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45959.710714236113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45959.710714236113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45959.710714236113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45959.710714236113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45959.710714236113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45959.710714236113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45959.710714236113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45959.710714236113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45959.710714236113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45959.710714236113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45959.710714236113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45959.710714236113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45959.710714236113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45959.710714236113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45959.710714236113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45959.710714236113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45959.710714236113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45959.710714236113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45959.710714236113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45959.710714236113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45959.710714236113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45959.710714236113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45959.710714236113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45959.710714236113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45959.710714236113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45959.710714236113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45959.710714236113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45959.710714236113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45959.710714236113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45959.710714236113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45959.710714236113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45959.710714236113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45959.710714236113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45959.710714236113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45959.710714236113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45959.710714236113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45959.710714236113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45959.710714236113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45959.710714236113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45959.710714236113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45959.710714236113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45959.710714236113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45959.710714236113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45959.710714236113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45959.710714236113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45959.710714236113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45959.710714236113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45959.710714236113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45959.710714236113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45959.710714236113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45959.710714236113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45959.710714236113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45959.710714236113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45959.710714236113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45959.710714236113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45959.710714236113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45959.710714236113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45959.710714236113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45959.710714236113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45959.710714236113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45959.710714236113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45959.710714236113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45959.710714236113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45959.710714236113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45959.710714236113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45959.710714236113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45959.710714236113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45959.710714236113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45959.710714236113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45959.710714236113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45959.710714236113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45959.710714236113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45959.710714236113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45959.710714236113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45959.710714236113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45959.710714236113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45959.710714236113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45959.710714236113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45959.710714236113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45959.710714236113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45959.710714236113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45959.710714236113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45959.710714236113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45959.710714236113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45959.710714236113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45959.710714236113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45959.710714236113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45959.710714236113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45959.710714236113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45959.710714236113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45959.710714236113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45959.710714236113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45959.710714236113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45959.710714236113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45959.710714236113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45959.710714236113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45959.710714236113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45959.710714236113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45959.710714236113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45959.710714236113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45959.710714236113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45959.710714236113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45959.710714236113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45959.710714236113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45959.710714236113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45959.710714236113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45959.710714236113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45959.710714236113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45959.710714236113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45959.710714236113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45959.710714236113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45959.710714236113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45959.710714236113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45959.710714236113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45959.710714236113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45959.710714236113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45959.710714236113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45959.710714236113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45959.710714236113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45959.710714236113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45959.710714236113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45959.710714236113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45959.710714236113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45959.710714236113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45959.710714236113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45959.710714236113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45959.710714236113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45959.710714236113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45959.710714236113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45959.710714236113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45959.710714236113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45959.710714236113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45959.710714236113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45959.710714236113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45959.710714236113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45959.710714236113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45959.710714236113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45959.710714236113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45959.710714236113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45959.710714236113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45959.710714236113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45959.710714236113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45959.710714236113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45959.710714236113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45959.710714236113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45959.710714236113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45959.710714236113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45959.710714236113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45959.710714236113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45959.710714236113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45959.710714236113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45959.710714236113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45959.710714236113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45959.710714236113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45959.710714236113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45959.710714236113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45959.710714236113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45959.710714236113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45959.710714236113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45959.710714236113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45959.710714236113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45959.710714236113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45959.710714236113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45959.710714236113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45959.710714236113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45959.710714236113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45959.710714236113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45959.710714236113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45959.710714236113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45959.710714236113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45959.710714236113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45959.710714236113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45959.710714236113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45959.710714236113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45959.710714236113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45959.710714236113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45959.710714236113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45959.710714236113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45959.710714236113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45959.710714236113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45959.710714236113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45959.710714236113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45959.710714236113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45959.710714236113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45959.710714236113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45959.710714236113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45959.710714236113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45959.710714236113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45959.710714236113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45959.710714236113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45959.710714236113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45959.710714236113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45959.710714236113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45959.710714236113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45959.710714236113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45959.710714236113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45959.710714236113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45959.710714236113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45959.710714236113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45959.710714236113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45959.710714236113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45959.710714236113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45959.710714236113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45959.710714236113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45959.710714236113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45959.710714236113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45959.710714236113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45959.710714236113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45959.710714236113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45959.710714236113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45959.710714236113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45959.710714236113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45959.710714236113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45959.710714236113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45959.710714236113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45959.710714236113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45959.710714236113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45959.710714236113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45959.710714236113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45959.710714236113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45959.710714236113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45959.710714236113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45959.710714236113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45959.710714236113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45959.710714236113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45959.710714236113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45959.710714236113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45959.710714236113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45959.710714236113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45959.710714236113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45959.710714236113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45959.710714236113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45959.710714236113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45959.710714236113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45959.710714236113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45959.710714236113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45959.710714236113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45959.710714236113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45959.710714236113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45959.710714236113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45959.710714236113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45959.710714236113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45959.710714236113</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39119</v>
      </c>
      <c r="B2" s="103" t="str">
        <f>IFERROR(VLOOKUP(D2,DB!A:K,11,0),"")</f>
        <v>R6</v>
      </c>
      <c r="C2" s="105">
        <v>2</v>
      </c>
      <c r="D2" s="103" t="s">
        <v>35967</v>
      </c>
      <c r="E2" s="106" t="s">
        <v>39021</v>
      </c>
      <c r="F2" s="107"/>
      <c r="G2" s="77">
        <f ca="1">IFERROR(NOW()-F2,"-")</f>
        <v>45959.710714236113</v>
      </c>
      <c r="H2" s="107">
        <v>45959.565659722219</v>
      </c>
      <c r="I2" s="103" t="str">
        <f>IFERROR(VLOOKUP(D2,DB!A:F,6,0),"")</f>
        <v>SCECO</v>
      </c>
      <c r="J2" s="102" t="str">
        <f>IFERROR(VLOOKUP(D2,DB!A:G,7,0),"")</f>
        <v>Dead</v>
      </c>
      <c r="K2" s="108" t="s">
        <v>39120</v>
      </c>
      <c r="L2" s="109" t="str">
        <f>IFERROR(VLOOKUP(D2,DB!A:I,9,0),"")</f>
        <v>Latis</v>
      </c>
    </row>
    <row r="3" spans="1:16383" ht="31.5" customHeight="1">
      <c r="A3" s="104" t="s">
        <v>39119</v>
      </c>
      <c r="B3" s="103" t="str">
        <f>IFERROR(VLOOKUP(D3,DB!A:K,11,0),"")</f>
        <v>R6</v>
      </c>
      <c r="C3" s="105">
        <v>1</v>
      </c>
      <c r="D3" s="103" t="s">
        <v>35750</v>
      </c>
      <c r="E3" s="106" t="s">
        <v>39021</v>
      </c>
      <c r="F3" s="107"/>
      <c r="G3" s="77">
        <f ca="1">IFERROR(NOW()-F3,"-")</f>
        <v>45959.710714236113</v>
      </c>
      <c r="H3" s="107">
        <v>45959.550497685188</v>
      </c>
      <c r="I3" s="103" t="str">
        <f>IFERROR(VLOOKUP(D3,DB!A:F,6,0),"")</f>
        <v>SCECO</v>
      </c>
      <c r="J3" s="102" t="str">
        <f>IFERROR(VLOOKUP(D3,DB!A:G,7,0),"")</f>
        <v>Vandalized</v>
      </c>
      <c r="K3" s="108" t="s">
        <v>39121</v>
      </c>
      <c r="L3" s="109" t="str">
        <f>IFERROR(VLOOKUP(D3,DB!A:I,9,0),"")</f>
        <v>Latis</v>
      </c>
    </row>
    <row r="4" spans="1:16383" ht="31.5" customHeight="1">
      <c r="A4" s="104" t="s">
        <v>39119</v>
      </c>
      <c r="B4" s="103" t="str">
        <f>IFERROR(VLOOKUP(D4,DB!A:K,11,0),"")</f>
        <v>R6</v>
      </c>
      <c r="C4" s="105">
        <v>1</v>
      </c>
      <c r="D4" s="103" t="s">
        <v>35039</v>
      </c>
      <c r="E4" s="106" t="s">
        <v>39021</v>
      </c>
      <c r="F4" s="107"/>
      <c r="G4" s="77">
        <f ca="1">IFERROR(NOW()-F4,"-")</f>
        <v>45959.710714236113</v>
      </c>
      <c r="H4" s="107">
        <v>45959.551666666666</v>
      </c>
      <c r="I4" s="103" t="str">
        <f>IFERROR(VLOOKUP(D4,DB!A:F,6,0),"")</f>
        <v>SCECO</v>
      </c>
      <c r="J4" s="102" t="str">
        <f>IFERROR(VLOOKUP(D4,DB!A:G,7,0),"")</f>
        <v>Vandalized</v>
      </c>
      <c r="K4" s="108" t="s">
        <v>39122</v>
      </c>
      <c r="L4" s="109" t="str">
        <f>IFERROR(VLOOKUP(D4,DB!A:I,9,0),"")</f>
        <v>Latis</v>
      </c>
    </row>
    <row r="5" spans="1:16383" ht="31.5" customHeight="1">
      <c r="A5" s="104"/>
      <c r="B5" s="103" t="str">
        <f>IFERROR(VLOOKUP(D5,DB!A:K,11,0),"")</f>
        <v/>
      </c>
      <c r="C5" s="105"/>
      <c r="D5" s="103"/>
      <c r="E5" s="106"/>
      <c r="F5" s="107"/>
      <c r="G5" s="77">
        <f ca="1">IFERROR(NOW()-F5,"-")</f>
        <v>45959.710714236113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45959.710714236113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45959.710714236113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45959.710714236113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45959.710714236113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45959.710714236113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45959.710714236113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45959.710714236113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45959.710714236113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45959.710714236113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45959.710714236113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45959.710714236113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45959.710714236113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45959.710714236113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45959.710714236113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45959.710714236113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45959.710714236113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45959.710714236113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45959.710714236113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45959.710714236113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45959.710714236113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45959.710714236113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45959.710714236113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45959.710714236113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45959.710714236113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45959.710714236113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45959.710714236113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45959.710714236113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45959.710714236113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45959.710714236113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45959.710714236113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45959.710714236113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45959.710714236113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45959.710714236113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45959.710714236113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45959.710714236113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45959.710714236113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45959.710714236113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45959.710714236113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45959.710714236113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45959.710714236113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45959.710714236113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45959.710714236113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45959.710714236113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45959.710714236113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45959.710714236113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45959.710714236113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45959.710714236113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45959.710714236113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45959.710714236113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45959.710714236113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45959.710714236113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45959.710714236113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45959.710714236113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45959.710714236113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45959.710714236113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45959.710714236113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45959.710714236113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45959.710714236113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45959.710714236113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45959.710714236113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45959.710714236113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45959.710714236113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45959.710714236113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45959.710714236113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45959.710714236113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45959.710714236113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45959.710714236113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45959.710714236113</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