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07" documentId="120_S{2AC9BD13-BADA-5192-A53E-5A8FF88502F6}" xr6:coauthVersionLast="47" xr6:coauthVersionMax="47" xr10:uidLastSave="{477606C1-2C37-4575-B4CA-92FEEB38246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<sst xmlns="http://schemas.openxmlformats.org/spreadsheetml/2006/main" count="180273" uniqueCount="39119">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</sst>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310.38029131944495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304.00649502314627</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45973.328717245371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45973.328717245371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45973.328717245371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45973.328717245371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45973.328717245371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45973.328717245371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45973.328717245371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45973.328717245371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45973.328717245371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45973.328717245371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45973.328717245371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45973.328717245371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45973.328717245371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45973.328717245371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45973.328717245371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45973.328717245371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45973.328717245371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45973.328717245371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45973.328717245371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45973.328717245371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45973.328717245371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45973.328717245371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45973.328717245371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45973.328717245371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45973.328717245371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45973.328717245371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45973.328717245371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45973.328717245371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45973.328717245371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45973.328717245371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45973.328717245371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45973.328717245371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45973.328717245371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45973.328717245371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45973.328717245371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45973.328717245371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45973.328717245371</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45973.328717245371</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45973.328717245371</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45973.328717245371</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45973.328717245371</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45973.328717245371</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45973.328717245371</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45973.328717245371</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45973.328717245371</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45973.328717245371</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45973.328717245371</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45973.328717245371</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45973.328717245371</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45973.328717245371</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45973.328717245371</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45973.328717245371</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45973.328717245371</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45973.328717245371</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45973.328717245371</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45973.328717245371</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45973.328717245371</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45973.328717245371</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45973.328717245371</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45973.328717245371</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45973.328717245371</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45973.328717245371</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45973.328717245371</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45973.328717245371</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45973.328717245371</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45973.328717245371</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45973.328717245371</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45973.328717245371</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45973.328717245371</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45973.328717245371</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45973.328717245371</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45973.328717245371</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45973.328717245371</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45973.328717245371</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45973.328717245371</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45973.328717245371</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45973.328717245371</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45973.328717245371</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45973.328717245371</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45973.328717245371</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45973.328717245371</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45973.328717245371</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45973.328717245371</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45973.328717245371</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45973.328717245371</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45973.328717245371</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45973.328717245371</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45973.328717245371</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45973.328717245371</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45973.328717245371</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45973.328717245371</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45973.328717245371</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45973.328717245371</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45973.328717245371</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45973.328717245371</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45973.328717245371</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45973.328717245371</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45973.328717245371</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45973.328717245371</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45973.328717245371</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45973.328717245371</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45973.328717245371</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45973.328717245371</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45973.328717245371</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45973.328717245371</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45973.328717245371</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45973.328717245371</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45973.328717245371</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45973.328717245371</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45973.328717245371</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45973.328717245371</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45973.328717245371</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45973.328717245371</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45973.328717245371</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45973.328717245371</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45973.328717245371</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45973.328717245371</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45973.328717245371</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148.32887928240962</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45973.328717245371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45973.328717245371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45973.328717245371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45973.328717245371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45973.328717245371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45973.328717245371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45973.328717245371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45973.328717245371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45973.328717245371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45973.328717245371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45973.328717245371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45973.328717245371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45973.328717245371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45973.328717245371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45973.328717245371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45973.328717245371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45973.328717245371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45973.328717245371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45973.328717245371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45973.328717245371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45973.328717245371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45973.328717245371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45973.328717245371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45973.328717245371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45973.328717245371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45973.328717245371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45973.328717245371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45973.328717245371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45973.328717245371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45973.328717245371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45973.328717245371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45973.328717245371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45973.328717245371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45973.328717245371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45973.328717245371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45973.328717245371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45973.328717245371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45973.328717245371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45973.328717245371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45973.328717245371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45973.328717245371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45973.328717245371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45973.328717245371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45973.328717245371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45973.328717245371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45973.328717245371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45973.328717245371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45973.328717245371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45973.328717245371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45973.328717245371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45973.328717245371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45973.328717245371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45973.328717245371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45973.328717245371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45973.328717245371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45973.328717245371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45973.328717245371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45973.328717245371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45973.328717245371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45973.328717245371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45973.328717245371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45973.328717245371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45973.328717245371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45973.328717245371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45973.328717245371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45973.328717245371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45973.328717245371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45973.328717245371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45973.328717245371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45973.328717245371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45973.328717245371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45973.328717245371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45973.328717245371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45973.328717245371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45973.328717245371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45973.328717245371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45973.328717245371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45973.328717245371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45973.328717245371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45973.328717245371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45973.328717245371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45973.328717245371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45973.328717245371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45973.328717245371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45973.328717245371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45973.328717245371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45973.328717245371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45973.328717245371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45973.328717245371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45973.328717245371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45973.328717245371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45973.328717245371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45973.328717245371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45973.328717245371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45973.328717245371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45973.328717245371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45973.328717245371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45973.328717245371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45973.328717245371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45973.328717245371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45973.328717245371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45973.328717245371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45973.328717245371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45973.328717245371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45973.328717245371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45973.328717245371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45973.328717245371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45973.328717245371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45973.328717245371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45973.328717245371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45973.328717245371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45973.328717245371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45973.328717245371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45973.328717245371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45973.328717245371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45973.328717245371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45973.328717245371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45973.328717245371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45973.328717245371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45973.328717245371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45973.328717245371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45973.328717245371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45973.328717245371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45973.328717245371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45973.328717245371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45973.328717245371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45973.328717245371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45973.328717245371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45973.328717245371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45973.328717245371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45973.328717245371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45973.328717245371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45973.328717245371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45973.328717245371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45973.328717245371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45973.328717245371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45973.328717245371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45973.328717245371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45973.328717245371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45973.328717245371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45973.328717245371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45973.328717245371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45973.328717245371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45973.328717245371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45973.328717245371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45973.328717245371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45973.328717245371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45973.328717245371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45973.328717245371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45973.328717245371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45973.328717245371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45973.328717245371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45973.328717245371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45973.328717245371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45973.328717245371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45973.328717245371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45973.328717245371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45973.328717245371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45973.328717245371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45973.328717245371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45973.328717245371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45973.328717245371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45973.328717245371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45973.328717245371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45973.328717245371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45973.328717245371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45973.328717245371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45973.328717245371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45973.328717245371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45973.328717245371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45973.328717245371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45973.328717245371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45973.328717245371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45973.328717245371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45973.328717245371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45973.328717245371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45973.328717245371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45973.328717245371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45973.328717245371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45973.328717245371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45973.328717245371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45973.328717245371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45973.328717245371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45973.328717245371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45973.328717245371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45973.328717245371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45973.328717245371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45973.328717245371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45973.328717245371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45973.328717245371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45973.328717245371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45973.328717245371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45973.328717245371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45973.328717245371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45973.328717245371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45973.328717245371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45973.328717245371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45973.328717245371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45973.328717245371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45973.328717245371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45973.328717245371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45973.328717245371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45973.328717245371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45973.328717245371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45973.328717245371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45973.328717245371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45973.328717245371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45973.328717245371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45973.328717245371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45973.328717245371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45973.328717245371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45973.328717245371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45973.328717245371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45973.328717245371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45973.328717245371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45973.328717245371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45973.328717245371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45973.328717245371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45973.328717245371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45973.328717245371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45973.328717245371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45973.328717245371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45973.328717245371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45973.328717245371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45973.328717245371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45973.328717245371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45973.328717245371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45973.328717245371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45973.328717245371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45973.328717245371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45973.328717245371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45973.328717245371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45973.328717245371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45973.328717245371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45973.328717245371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45973.328717245371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45973.328717245371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45973.328717245371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45973.328717245371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45973.328717245371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45973.328717245371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45973.328717245371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45973.328717245371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45973.328717245371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45973.328717245371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45973.328717245371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45973.328717245371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45973.328717245371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45973.328717245371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45973.328717245371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45973.328717245371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45973.328717245371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45973.328717245371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45973.328717245371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45973.328717245371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45973.328717245371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45973.328717245371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45973.328717245371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45973.328717245371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45973.328717245371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45973.328717245371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45973.328717245371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45973.328717245371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45973.328717245371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45973.328717245371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45973.328717245371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45973.328717245371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45973.328717245371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45973.328717245371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45973.328717245371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45973.328717245371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45973.328717245371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45973.328717245371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45973.328717245371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45973.328717245371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45973.328717245371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45973.328717245371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45973.328717245371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45973.328717245371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45973.328717245371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45973.328717245371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45973.328717245371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45973.328717245371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45973.328717245371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45973.328717245371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45973.328717245371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45973.328717245371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45973.328717245371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45973.328717245371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45973.328717245371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45973.328717245371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45973.328717245371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45973.328717245371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45973.328717245371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45973.328717245371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45973.328717245371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45973.328717245371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45973.328717245371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45973.328717245371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45973.328717245371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45973.328717245371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45973.328717245371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45973.328717245371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45973.328717245371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45973.328717245371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45973.328717245371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45973.328717245371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45973.328717245371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45973.328717245371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45973.328717245371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45973.328717245371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45973.328717245371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45973.328717245371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45973.328717245371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45973.328717245371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45973.328717245371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45973.328717245371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45973.328717245371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45973.328717245371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45973.328717245371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45973.328717245371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45973.328717245371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45973.328717245371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45973.328717245371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45973.328717245371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45973.328717245371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45973.328717245371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45973.328717245371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45973.328717245371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45973.328717245371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45973.328717245371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45973.328717245371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45973.328717245371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45973.328717245371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45973.328717245371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45973.328717245371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45973.328717245371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45973.328717245371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45973.328717245371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45973.328717245371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45973.328717245371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45973.328717245371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45973.328717245371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45973.328717245371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45973.328717245371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45973.328717245371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45973.328717245371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45973.328717245371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45973.328717245371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45973.328717245371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45973.328717245371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45973.328717245371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45973.328717245371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45973.328717245371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45973.328717245371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45973.328717245371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45973.328717245371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45973.328717245371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45973.328717245371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45973.328717245371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45973.328717245371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45973.328717245371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45973.328717245371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45973.328717245371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45973.328717245371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45973.328717245371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45973.328717245371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45973.328717245371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45973.328717245371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45973.328717245371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45973.328717245371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45973.328717245371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45973.328717245371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45973.328717245371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45973.328717245371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45973.328717245371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45973.328717245371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45973.328717245371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45973.328717245371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45973.328717245371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45973.328717245371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45973.328717245371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45973.328717245371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45973.328717245371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45973.328717245371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45973.328717245371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45973.328717245371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45973.328717245371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45973.328717245371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45973.328717245371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45973.328717245371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45973.328717245371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45973.328717245371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45973.328717245371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45973.328717245371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45973.328717245371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45973.328717245371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45973.328717245371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45973.328717245371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45973.328717245371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45973.328717245371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45973.328717245371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45973.328717245371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45973.328717245371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45973.328717245371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45973.328717245371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45973.328717245371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45973.328717245371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45973.328717245371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45973.328717245371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45973.328717245371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45973.328717245371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45973.328717245371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45973.328717245371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45973.328717245371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45973.328717245371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45973.328717245371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45973.328717245371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45973.328717245371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45973.328717245371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45973.328717245371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45973.328717245371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45973.328717245371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45973.328717245371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45973.328717245371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45973.328717245371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45973.328717245371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45973.328717245371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45973.328717245371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45973.328717245371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45973.328717245371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45973.328717245371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45973.328717245371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45973.328717245371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45973.328717245371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45973.328717245371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45973.328717245371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45973.328717245371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45973.328717245371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45973.328717245371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45973.328717245371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45973.328717245371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45973.328717245371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45973.328717245371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45973.328717245371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45973.328717245371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45973.328717245371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45973.328717245371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45973.328717245371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45973.328717245371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45973.328717245371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45973.328717245371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45973.328717245371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45973.328717245371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45973.328717245371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45973.328717245371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45973.328717245371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45973.328717245371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45973.328717245371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45973.328717245371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45973.328717245371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45973.328717245371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45973.328717245371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45973.328717245371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45973.328717245371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45973.328717245371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45973.328717245371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45973.328717245371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45973.328717245371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45973.328717245371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45973.328717245371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45973.328717245371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45973.328717245371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45973.328717245371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45973.328717245371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45973.328717245371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45973.328717245371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45973.328717245371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45973.328717245371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45973.328717245371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45973.328717245371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45973.328717245371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45973.328717245371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45973.328717245371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45973.328717245371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45973.328717245371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45973.328717245371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45973.328717245371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45973.328717245371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45973.328717245371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45973.328717245371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45973.328717245371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45973.328717245371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45973.328717245371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45973.328717245371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45973.328717245371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45973.328717245371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45973.328717245371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45973.328717245371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45973.328717245371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45973.328717245371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45973.328717245371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45973.328717245371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45973.328717245371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45973.328717245371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45973.328717245371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45973.328717245371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45973.328717245371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45973.328717245371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45973.328717245371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45973.328717245371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45973.328717245371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45973.328717245371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45973.328717245371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45973.328717245371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45973.328717245371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45973.328717245371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45973.328717245371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45973.328717245371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45973.328717245371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45973.328717245371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45973.328717245371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45973.328717245371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45973.328717245371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45973.328717245371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45973.328717245371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45973.328717245371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45973.328717245371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45973.328717245371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45973.328717245371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45973.328717245371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45973.328717245371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45973.328717245371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45973.328717245371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45973.328717245371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45973.328717245371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45973.328717245371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45973.328717245371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45973.328717245371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45973.328717245371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45973.328717245371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45973.328717245371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45973.328717245371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45973.328717245371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45973.328717245371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45973.328717245371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45973.328717245371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45973.328717245371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45973.328717245371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45973.328717245371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45973.328717245371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45973.328717245371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45973.328717245371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45973.328717245371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45973.328717245371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45973.328717245371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45973.328717245371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45973.328717245371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45973.328717245371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45973.328717245371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45973.328717245371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45973.328717245371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45973.328717245371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45973.328717245371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45973.328717245371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45973.328717245371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45973.328717245371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45973.328717245371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45973.328717245371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45973.328717245371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45973.328717245371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45973.328717245371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45973.328717245371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45973.328717245371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45973.328717245371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45973.328717245371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45973.328717245371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45973.328717245371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45973.328717245371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45973.328717245371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45973.328717245371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45973.328717245371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45973.328717245371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45973.328717245371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45973.328717245371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45973.328717245371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45973.328717245371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45973.328717245371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45973.328717245371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45973.328717245371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45973.328717245371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45973.328717245371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45973.328717245371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45973.328717245371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45973.328717245371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45973.328717245371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45973.328717245371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45973.328717245371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45973.328717245371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45973.328717245371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45973.328717245371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45973.328717245371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45973.328717245371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45973.328717245371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45973.328717245371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45973.328717245371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45973.328717245371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45973.328717245371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45973.328717245371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45973.328717245371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45973.328717245371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45973.328717245371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45973.328717245371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45973.328717245371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45973.328717245371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45973.328717245371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45973.328717245371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45973.328717245371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45973.328717245371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45973.328717245371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45973.328717245371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45973.328717245371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45973.328717245371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45973.328717245371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45973.328717245371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45973.328717245371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45973.328717245371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45973.328717245371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45973.328717245371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45973.328717245371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45973.328717245371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45973.328717245371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45973.328717245371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45973.328717245371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45973.328717245371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45973.328717245371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45973.328717245371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45973.328717245371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45973.328717245371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45973.328717245371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45973.328717245371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45973.328717245371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45973.328717245371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45973.328717245371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45973.328717245371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45973.328717245371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45973.328717245371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45973.328717245371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45973.328717245371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45973.328717245371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45973.328717245371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45973.328717245371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45973.328717245371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45973.328717245371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45973.328717245371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45973.328717245371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45973.328717245371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45973.328717245371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45973.328717245371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45973.328717245371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45973.328717245371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45973.328717245371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45973.328717245371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45973.328717245371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45973.328717245371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45973.328717245371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45973.328717245371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45973.328717245371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45973.328717245371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45973.328717245371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45973.328717245371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45973.328717245371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45973.328717245371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45973.328717245371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45973.328717245371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45973.328717245371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45973.328717245371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45973.328717245371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45973.328717245371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45973.328717245371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45973.328717245371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45973.328717245371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45973.328717245371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45973.328717245371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45973.328717245371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45973.328717245371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45973.328717245371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45973.328717245371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45973.328717245371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45973.328717245371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45973.328717245371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45973.328717245371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45973.328717245371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45973.328717245371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45973.328717245371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45973.328717245371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45973.328717245371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45973.328717245371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45973.328717245371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45973.328717245371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45973.328717245371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45973.328717245371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45973.328717245371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45973.328717245371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45973.328717245371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45973.328717245371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45973.328717245371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45973.328717245371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45973.328717245371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45973.328717245371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45973.328717245371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45973.328717245371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45973.328717245371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45973.328717245371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45973.328717245371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45973.328717245371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45973.328717245371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45973.328717245371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45973.328717245371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45973.328717245371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45973.328717245371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45973.328717245371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45973.328717245371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45973.328717245371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45973.328717245371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45973.328717245371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45973.328717245371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45973.328717245371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45973.328717245371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45973.328717245371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45973.328717245371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45973.328717245371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45973.328717245371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45973.328717245371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45973.328717245371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45973.328717245371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45973.328717245371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45973.328717245371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45973.328717245371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45973.328717245371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45973.328717245371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45973.328717245371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45973.328717245371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45973.328717245371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45973.328717245371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45973.328717245371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45973.328717245371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45973.328717245371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45973.328717245371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45973.328717245371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45973.328717245371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45973.328717245371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45973.328717245371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45973.328717245371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45973.328717245371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45973.328717245371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45973.328717245371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45973.328717245371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45973.328717245371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45973.328717245371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45973.328717245371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45973.328717245371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45973.328717245371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45973.328717245371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45973.328717245371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45973.328717245371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45973.328717245371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45973.328717245371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45973.328717245371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45973.328717245371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45973.328717245371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45973.328717245371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45973.328717245371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45973.328717245371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45973.328717245371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45973.328717245371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45973.328717245371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45973.328717245371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45973.328717245371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45973.328717245371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45973.328717245371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45973.328717245371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45973.328717245371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45973.328717245371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45973.328717245371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45973.328717245371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45973.328717245371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45973.328717245371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45973.328717245371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45973.328717245371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45973.328717245371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45973.328717245371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45973.328717245371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45973.328717245371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45973.328717245371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45973.328717245371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45973.328717245371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45973.328717245371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45973.328717245371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45973.328717245371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45973.328717245371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45973.328717245371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45973.328717245371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45973.328717245371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45973.328717245371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45973.328717245371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45973.328717245371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45973.328717245371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45973.328717245371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45973.328717245371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45973.328717245371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45973.328717245371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45973.328717245371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45973.328717245371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45973.328717245371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45973.328717245371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45973.328717245371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45973.328717245371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45973.328717245371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45973.328717245371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45973.328717245371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45973.328717245371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45973.328717245371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45973.328717245371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45973.328717245371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45973.328717245371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45973.328717245371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45973.328717245371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45973.328717245371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45973.328717245371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45973.328717245371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45973.328717245371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45973.328717245371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45973.328717245371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45973.328717245371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45973.328717245371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45973.328717245371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45973.328717245371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45973.328717245371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45973.328717245371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45973.328717245371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45973.328717245371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45973.328717245371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45973.328717245371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45973.328717245371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45973.328717245371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45973.328717245371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45973.328717245371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45973.328717245371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45973.328717245371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45973.328717245371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45973.328717245371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45973.328717245371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45973.328717245371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45973.328717245371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45973.328717245371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45973.328717245371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45973.328717245371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45973.328717245371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45973.328717245371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45973.328717245371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45973.328717245371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45973.328717245371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45973.328717245371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45973.328717245371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45973.328717245371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45973.328717245371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45973.328717245371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45973.328717245371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45973.328717245371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45973.328717245371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45973.328717245371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45973.328717245371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45973.328717245371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45973.328717245371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45973.328717245371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45973.328717245371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45973.328717245371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45973.328717245371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45973.328717245371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45973.328717245371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45973.328717245371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45973.328717245371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45973.328717245371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45973.328717245371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45973.328717245371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45973.328717245371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45973.328717245371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45973.328717245371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45973.328717245371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45973.328717245371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45973.328717245371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45973.328717245371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45973.328717245371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45973.328717245371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45973.328717245371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45973.328717245371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45973.328717245371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45973.328717245371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45973.328717245371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45973.328717245371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45973.328717245371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45973.328717245371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45973.328717245371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45973.328717245371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45973.328717245371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45973.328717245371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45973.328717245371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45973.328717245371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45973.328717245371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45973.328717245371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45973.328717245371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45973.328717245371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45973.328717245371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45973.328717245371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45973.328717245371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45973.328717245371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45973.328717245371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45973.328717245371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45973.328717245371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45973.328717245371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45973.328717245371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45973.328717245371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45973.328717245371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45973.328717245371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45973.328717245371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45973.328717245371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45973.328717245371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45973.328717245371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45973.328717245371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45973.328717245371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45973.328717245371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45973.328717245371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45973.328717245371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45973.328717245371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45973.328717245371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45973.328717245371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45973.328717245371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45973.328717245371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45973.328717245371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45973.328717245371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45973.328717245371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45973.328717245371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45973.328717245371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45973.328717245371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45973.328717245371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45973.328717245371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45973.328717245371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45973.328717245371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45973.328717245371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45973.328717245371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45973.328717245371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45973.328717245371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45973.328717245371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45973.328717245371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45973.328717245371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45973.328717245371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45973.328717245371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45973.328717245371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45973.328717245371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45973.328717245371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45973.328717245371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45973.328717245371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45973.328717245371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45973.328717245371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45973.328717245371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45973.328717245371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45973.328717245371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45973.328717245371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45973.328717245371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45973.328717245371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45973.328717245371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45973.328717245371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45973.328717245371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45973.328717245371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45973.328717245371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45973.328717245371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45973.328717245371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45973.328717245371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45973.328717245371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45973.328717245371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45973.328717245371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45973.328717245371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45973.328717245371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45973.328717245371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45973.328717245371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45973.328717245371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45973.328717245371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45973.328717245371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45973.328717245371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45973.328717245371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45973.328717245371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45973.328717245371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45973.328717245371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45973.328717245371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45973.328717245371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45973.328717245371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45973.328717245371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45973.328717245371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45973.328717245371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45973.328717245371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45973.328717245371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45973.328717245371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45973.328717245371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45973.328717245371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45973.328717245371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45973.328717245371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45973.328717245371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45973.328717245371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45973.328717245371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45973.328717245371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45973.328717245371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45973.328717245371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45973.328717245371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45973.328717245371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45973.328717245371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45973.328717245371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45973.328717245371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45973.328717245371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45973.328717245371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45973.328717245371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45973.328717245371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45973.328717245371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45973.328717245371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45973.328717245371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45973.328717245371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45973.328717245371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45973.328717245371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45973.328717245371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45973.328717245371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45973.328717245371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45973.328717245371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45973.328717245371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45973.328717245371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45973.328717245371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45973.328717245371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45973.328717245371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45973.328717245371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45973.328717245371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45973.328717245371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45973.328717245371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45973.328717245371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45973.328717245371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45973.328717245371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45973.328717245371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45973.328717245371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45973.328717245371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45973.328717245371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45973.328717245371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45973.328717245371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45973.328717245371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45973.328717245371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45973.328717245371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45973.328717245371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45973.328717245371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45973.328717245371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45973.328717245371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45973.328717245371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45973.328717245371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45973.328717245371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45973.328717245371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45973.328717245371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45973.328717245371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45973.328717245371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269.84799965277489</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45973.328717245371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45973.328717245371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45973.328717245371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45973.328717245371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45973.328717245371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45973.328717245371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45973.328717245371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45973.328717245371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45973.328717245371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45973.328717245371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45973.328717245371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45973.328717245371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45973.328717245371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45973.328717245371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45973.328717245371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45973.328717245371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45973.328717245371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45973.328717245371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45973.328717245371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45973.328717245371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45973.328717245371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45973.328717245371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45973.328717245371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45973.328717245371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45973.328717245371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45973.328717245371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45973.328717245371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45973.328717245371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45973.328717245371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45973.328717245371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45973.328717245371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45973.328717245371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45973.328717245371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45973.328717245371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45973.328717245371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45973.328717245371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45973.328717245371</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45973.328717245371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45973.328717245371</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45973.328717245371</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45973.328717245371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45973.328717245371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45973.328717245371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45973.328717245371</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tabSelected="1" workbookViewId="0">
      <selection activeCell="C6" sqref="C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81.49665706018277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47.139839930554444</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24.667606134258676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2.3289004631806165E-2</v>
      </c>
      <c r="H6" s="125">
        <v>45973.299513888887</v>
      </c>
      <c r="I6" s="124" t="str">
        <f>IFERROR(VLOOKUP(D6,DB!A:F,6,0),"")</f>
        <v>SCECO</v>
      </c>
      <c r="J6" s="124" t="str">
        <f>IFERROR(VLOOKUP(D6,DB!A:G,7,0),"")</f>
        <v>Good</v>
      </c>
      <c r="K6" s="124"/>
      <c r="L6" s="124" t="str">
        <f>IFERROR(VLOOKUP(D6,DB!A:I,9,0),"")</f>
        <v>Latis</v>
      </c>
    </row>
    <row r="7" spans="1:13">
      <c r="A7" s="124"/>
      <c r="B7" s="124" t="str">
        <f>IFERROR(VLOOKUP(D7,DB!A:K,11,0),"")</f>
        <v/>
      </c>
      <c r="C7" s="124"/>
      <c r="D7"/>
      <c r="E7" s="124"/>
      <c r="F7" s="125"/>
      <c r="G7" s="126">
        <f t="shared" ca="1" si="1"/>
        <v>45973.328717245371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45973.328717245371</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45973.328717245371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45973.328717245371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45973.328717245371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45973.328717245371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45973.328717245371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45973.328717245371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45973.328717245371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45973.328717245371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45973.328717245371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45973.328717245371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45973.328717245371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45973.328717245371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45973.328717245371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45973.328717245371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45973.328717245371</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45973.328717245371</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45973.328717245371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45973.328717245371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45973.328717245371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45973.328717245371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45973.328717245371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45973.328717245371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45973.328717245371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45973.328717245371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45973.328717245371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45973.328717245371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45973.328717245371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45973.328717245371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45973.328717245371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45973.328717245371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45973.328717245371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45973.328717245371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45973.328717245371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45973.328717245371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45973.328717245371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45973.328717245371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45973.328717245371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45973.328717245371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45973.328717245371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45973.328717245371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45973.328717245371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45973.328717245371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45973.328717245371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45973.328717245371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45973.328717245371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45973.328717245371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45973.328717245371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45973.328717245371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45973.328717245371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45973.328717245371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45973.328717245371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45973.328717245371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45973.328717245371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45973.328717245371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45973.328717245371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45973.328717245371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45973.328717245371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45973.328717245371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45973.328717245371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45973.328717245371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45973.328717245371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45973.328717245371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45973.328717245371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45973.328717245371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45973.328717245371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45973.328717245371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45973.328717245371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45973.328717245371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45973.328717245371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45973.328717245371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45973.328717245371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45973.328717245371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45973.328717245371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45973.328717245371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45973.328717245371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45973.328717245371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45973.328717245371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45973.328717245371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45973.328717245371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45973.328717245371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45973.328717245371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45973.328717245371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45973.328717245371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45973.328717245371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45973.328717245371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45973.328717245371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45973.328717245371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45973.328717245371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45973.328717245371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45973.328717245371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45973.328717245371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45973.328717245371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45973.328717245371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45973.328717245371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45973.328717245371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45973.328717245371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45973.328717245371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45973.328717245371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45973.328717245371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45973.328717245371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45973.328717245371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45973.328717245371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45973.328717245371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45973.328717245371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45973.328717245371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45973.328717245371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45973.328717245371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45973.328717245371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45973.328717245371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45973.328717245371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45973.328717245371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45973.328717245371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45973.328717245371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45973.328717245371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45973.328717245371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45973.328717245371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45973.328717245371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45973.328717245371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45973.328717245371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45973.328717245371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45973.328717245371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45973.328717245371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45973.328717245371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45973.328717245371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45973.328717245371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45973.328717245371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45973.328717245371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45973.328717245371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45973.328717245371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45973.328717245371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45973.328717245371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45973.328717245371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45973.328717245371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45973.328717245371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45973.328717245371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45973.328717245371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45973.328717245371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45973.328717245371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45973.328717245371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45973.328717245371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45973.328717245371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45973.328717245371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45973.328717245371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45973.328717245371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45973.328717245371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45973.328717245371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45973.328717245371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45973.328717245371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45973.328717245371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45973.328717245371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45973.328717245371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45973.328717245371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45973.328717245371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45973.328717245371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45973.328717245371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45973.328717245371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45973.328717245371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45973.328717245371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45973.328717245371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45973.328717245371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45973.328717245371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45973.328717245371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45973.328717245371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45973.328717245371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45973.328717245371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45973.328717245371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45973.328717245371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45973.328717245371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45973.328717245371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45973.328717245371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45973.328717245371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45973.328717245371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45973.328717245371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45973.328717245371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45973.328717245371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45973.328717245371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45973.328717245371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45973.328717245371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45973.328717245371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45973.328717245371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45973.328717245371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45973.328717245371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45973.328717245371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45973.328717245371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45973.328717245371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45973.328717245371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45973.328717245371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45973.328717245371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45973.328717245371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45973.328717245371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45973.328717245371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45973.328717245371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45973.328717245371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45973.328717245371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45973.328717245371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45973.328717245371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45973.328717245371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45973.328717245371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45973.328717245371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45973.328717245371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45973.328717245371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45973.328717245371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45973.328717245371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45973.328717245371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45973.328717245371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45973.328717245371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45973.328717245371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45973.328717245371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45973.328717245371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45973.328717245371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45973.328717245371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45973.328717245371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45973.328717245371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45973.328717245371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45973.328717245371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45973.328717245371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45973.328717245371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45973.328717245371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45973.328717245371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45973.328717245371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45973.328717245371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45973.328717245371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45973.328717245371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45973.328717245371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45973.328717245371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45973.328717245371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45973.328717245371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45973.328717245371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45973.328717245371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45973.328717245371</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45973.328717245371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45973.328717245371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45973.328717245371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45973.328717245371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45973.328717245371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45973.328717245371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45973.328717245371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45973.328717245371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45973.328717245371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45973.328717245371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45973.328717245371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45973.328717245371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45973.328717245371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45973.328717245371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45973.328717245371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45973.328717245371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45973.328717245371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45973.328717245371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45973.328717245371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45973.328717245371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45973.328717245371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45973.328717245371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45973.328717245371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45973.328717245371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45973.328717245371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45973.328717245371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45973.328717245371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45973.328717245371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45973.328717245371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45973.328717245371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45973.328717245371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45973.328717245371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45973.328717245371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45973.328717245371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45973.328717245371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45973.328717245371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45973.328717245371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45973.328717245371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45973.328717245371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45973.328717245371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45973.328717245371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45973.328717245371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45973.328717245371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45973.328717245371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45973.328717245371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45973.328717245371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45973.328717245371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45973.328717245371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45973.328717245371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45973.328717245371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45973.328717245371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45973.328717245371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45973.328717245371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45973.328717245371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45973.328717245371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45973.328717245371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45973.328717245371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45973.328717245371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45973.328717245371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45973.328717245371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45973.328717245371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45973.328717245371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45973.328717245371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45973.328717245371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45973.328717245371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45973.328717245371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45973.328717245371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45973.328717245371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45973.328717245371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45973.328717245371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45973.328717245371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45973.328717245371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45973.328717245371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45973.328717245371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45973.328717245371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45973.328717245371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45973.328717245371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45973.328717245371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45973.328717245371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45973.328717245371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45973.328717245371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45973.328717245371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45973.328717245371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45973.328717245371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45973.328717245371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45973.328717245371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45973.328717245371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45973.328717245371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45973.328717245371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45973.328717245371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45973.328717245371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45973.328717245371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45973.328717245371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45973.328717245371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45973.328717245371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45973.328717245371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45973.328717245371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45973.328717245371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45973.328717245371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45973.328717245371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45973.328717245371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45973.328717245371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45973.328717245371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45973.328717245371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45973.328717245371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45973.328717245371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45973.328717245371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45973.328717245371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45973.328717245371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45973.328717245371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45973.328717245371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45973.328717245371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45973.328717245371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45973.328717245371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45973.328717245371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45973.328717245371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45973.328717245371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45973.328717245371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45973.328717245371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45973.328717245371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45973.328717245371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45973.328717245371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45973.328717245371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45973.328717245371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45973.328717245371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45973.328717245371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45973.328717245371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45973.328717245371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45973.328717245371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45973.328717245371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45973.328717245371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45973.328717245371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45973.328717245371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45973.328717245371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45973.328717245371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45973.328717245371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45973.328717245371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45973.328717245371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45973.328717245371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45973.328717245371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45973.328717245371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45973.328717245371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45973.328717245371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45973.328717245371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45973.328717245371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45973.328717245371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45973.328717245371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45973.328717245371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45973.328717245371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45973.328717245371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45973.328717245371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45973.328717245371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45973.328717245371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45973.328717245371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45973.328717245371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45973.328717245371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45973.328717245371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45973.328717245371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45973.328717245371</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