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14" documentId="120_S{2AC9BD13-BADA-5192-A53E-5A8FF88502F6}" xr6:coauthVersionLast="47" xr6:coauthVersionMax="47" xr10:uidLastSave="{95C59F1E-9FA7-4468-808C-F0F85671F99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<sst xmlns="http://schemas.openxmlformats.org/spreadsheetml/2006/main" count="180277" uniqueCount="39121">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</sst>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308.28585775462852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45971.234283680555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45971.234283680555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45971.234283680555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45971.234283680555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45971.234283680555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45971.234283680555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45971.234283680555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45971.234283680555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45971.234283680555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45971.234283680555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45971.234283680555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45971.234283680555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45971.234283680555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45971.234283680555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45971.234283680555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45971.234283680555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45971.234283680555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45971.234283680555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45971.234283680555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45971.234283680555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45971.234283680555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45971.234283680555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45971.234283680555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45971.234283680555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45971.234283680555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45971.234283680555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45971.234283680555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45971.234283680555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45971.234283680555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45971.234283680555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45971.234283680555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45971.234283680555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45971.234283680555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45971.234283680555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45971.234283680555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45971.234283680555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45971.234283680555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45971.234283680555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45971.234283680555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45971.234283680555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45971.234283680555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45971.234283680555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45971.234283680555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45971.234283680555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45971.234283680555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45971.234283680555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45971.234283680555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45971.234283680555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45971.234283680555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45971.234283680555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45971.234283680555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45971.234283680555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45971.234283680555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146.23444571759319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7" t="s">
        <v>39105</v>
      </c>
      <c r="B4" s="18" t="str">
        <f>IFERROR(VLOOKUP(D4,DB!A:K,11,0),"")</f>
        <v>R2</v>
      </c>
      <c r="C4" s="18">
        <v>1</v>
      </c>
      <c r="D4" s="18" t="s">
        <v>21480</v>
      </c>
      <c r="E4" s="103" t="s">
        <v>39021</v>
      </c>
      <c r="F4" s="104">
        <v>45971.188437500001</v>
      </c>
      <c r="G4" s="105">
        <f t="shared" ca="1" si="0"/>
        <v>4.5846180553780869E-2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45971.234283680555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45971.234283680555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45971.234283680555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45971.234283680555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45971.234283680555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45971.234283680555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45971.234283680555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45971.234283680555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45971.234283680555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45971.234283680555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45971.234283680555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45971.234283680555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45971.234283680555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45971.234283680555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45971.234283680555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45971.234283680555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45971.234283680555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45971.234283680555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45971.234283680555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45971.234283680555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45971.234283680555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45971.234283680555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45971.234283680555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45971.234283680555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45971.234283680555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45971.234283680555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45971.234283680555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45971.234283680555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45971.234283680555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45971.234283680555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45971.234283680555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45971.234283680555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45971.234283680555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45971.234283680555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45971.234283680555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45971.234283680555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45971.234283680555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45971.234283680555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45971.234283680555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45971.234283680555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45971.234283680555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45971.234283680555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45971.234283680555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45971.234283680555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45971.234283680555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45971.234283680555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45971.234283680555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45971.234283680555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45971.234283680555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45971.234283680555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45971.234283680555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45971.234283680555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45971.234283680555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45971.234283680555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45971.234283680555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45971.234283680555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45971.234283680555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45971.234283680555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45971.234283680555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45971.234283680555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45971.234283680555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45971.234283680555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45971.234283680555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45971.234283680555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45971.234283680555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45971.234283680555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45971.234283680555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45971.234283680555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45971.234283680555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45971.234283680555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45971.234283680555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45971.234283680555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45971.234283680555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45971.234283680555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45971.234283680555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45971.234283680555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45971.234283680555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45971.234283680555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45971.234283680555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45971.234283680555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45971.234283680555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45971.234283680555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45971.234283680555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45971.234283680555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45971.234283680555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45971.234283680555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45971.234283680555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45971.234283680555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45971.234283680555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45971.234283680555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45971.234283680555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45971.234283680555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45971.234283680555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45971.234283680555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45971.234283680555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45971.234283680555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45971.234283680555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45971.234283680555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45971.234283680555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45971.234283680555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45971.234283680555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45971.234283680555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45971.234283680555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45971.234283680555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45971.234283680555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45971.234283680555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45971.234283680555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45971.234283680555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45971.234283680555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45971.234283680555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45971.234283680555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45971.234283680555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45971.234283680555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45971.234283680555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45971.234283680555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45971.234283680555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45971.234283680555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45971.234283680555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45971.234283680555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45971.234283680555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45971.234283680555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45971.234283680555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45971.234283680555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45971.234283680555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45971.234283680555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45971.234283680555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45971.234283680555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45971.234283680555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45971.234283680555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45971.234283680555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45971.234283680555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45971.234283680555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45971.234283680555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45971.234283680555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45971.234283680555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45971.234283680555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45971.234283680555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45971.234283680555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45971.234283680555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45971.234283680555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45971.234283680555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45971.234283680555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45971.234283680555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45971.234283680555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45971.234283680555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45971.234283680555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45971.234283680555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45971.234283680555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45971.234283680555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45971.234283680555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45971.234283680555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45971.234283680555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45971.234283680555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45971.234283680555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45971.234283680555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45971.234283680555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45971.234283680555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45971.234283680555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45971.234283680555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45971.234283680555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45971.234283680555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45971.234283680555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45971.234283680555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45971.234283680555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45971.234283680555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45971.234283680555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45971.234283680555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45971.234283680555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45971.234283680555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45971.234283680555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45971.234283680555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45971.234283680555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45971.234283680555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45971.234283680555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45971.234283680555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45971.234283680555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45971.234283680555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45971.234283680555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45971.234283680555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45971.234283680555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45971.234283680555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45971.234283680555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45971.234283680555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45971.234283680555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45971.234283680555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45971.234283680555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45971.234283680555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45971.234283680555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45971.234283680555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45971.234283680555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45971.234283680555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45971.234283680555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45971.234283680555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45971.234283680555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45971.234283680555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45971.234283680555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45971.234283680555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45971.234283680555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45971.234283680555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45971.234283680555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45971.234283680555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45971.234283680555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45971.234283680555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45971.234283680555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45971.234283680555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45971.234283680555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45971.234283680555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45971.234283680555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45971.234283680555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45971.234283680555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45971.234283680555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45971.234283680555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45971.234283680555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45971.234283680555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45971.234283680555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45971.234283680555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45971.234283680555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45971.234283680555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45971.234283680555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45971.234283680555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45971.234283680555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45971.234283680555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45971.234283680555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45971.234283680555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45971.234283680555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45971.234283680555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45971.234283680555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45971.234283680555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45971.234283680555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45971.234283680555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45971.234283680555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45971.234283680555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45971.234283680555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45971.234283680555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45971.234283680555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45971.234283680555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45971.234283680555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45971.234283680555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45971.234283680555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45971.234283680555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45971.234283680555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45971.234283680555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45971.234283680555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45971.234283680555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45971.234283680555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45971.234283680555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45971.234283680555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45971.234283680555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45971.234283680555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45971.234283680555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45971.234283680555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45971.234283680555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45971.234283680555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45971.234283680555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45971.234283680555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45971.234283680555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45971.234283680555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45971.234283680555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45971.234283680555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45971.234283680555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45971.234283680555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45971.234283680555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45971.234283680555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45971.234283680555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45971.234283680555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45971.234283680555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45971.234283680555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45971.234283680555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45971.234283680555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45971.234283680555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45971.234283680555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45971.234283680555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45971.234283680555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45971.234283680555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45971.234283680555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45971.234283680555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45971.234283680555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45971.234283680555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45971.234283680555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45971.234283680555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45971.234283680555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45971.234283680555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45971.234283680555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45971.234283680555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45971.234283680555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45971.234283680555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45971.234283680555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45971.234283680555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45971.234283680555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45971.234283680555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45971.234283680555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45971.234283680555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45971.234283680555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45971.234283680555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45971.234283680555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45971.234283680555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45971.234283680555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45971.234283680555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45971.234283680555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45971.234283680555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45971.234283680555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45971.234283680555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45971.234283680555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45971.234283680555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45971.234283680555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45971.234283680555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45971.234283680555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45971.234283680555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45971.234283680555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45971.234283680555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45971.234283680555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45971.234283680555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45971.234283680555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45971.234283680555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45971.234283680555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45971.234283680555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45971.234283680555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45971.234283680555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45971.234283680555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45971.234283680555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45971.234283680555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45971.234283680555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45971.234283680555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45971.234283680555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45971.234283680555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45971.234283680555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45971.234283680555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45971.234283680555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45971.234283680555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45971.234283680555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45971.234283680555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45971.234283680555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45971.234283680555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45971.234283680555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45971.234283680555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45971.234283680555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45971.234283680555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45971.234283680555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45971.234283680555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45971.234283680555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45971.234283680555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45971.234283680555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45971.234283680555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45971.234283680555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45971.234283680555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45971.234283680555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45971.234283680555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45971.234283680555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45971.234283680555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45971.234283680555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45971.234283680555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45971.234283680555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45971.234283680555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45971.234283680555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45971.234283680555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45971.234283680555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45971.234283680555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45971.234283680555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45971.234283680555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45971.234283680555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45971.234283680555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45971.234283680555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45971.234283680555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45971.234283680555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45971.234283680555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45971.234283680555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45971.234283680555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45971.234283680555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45971.234283680555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45971.234283680555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45971.234283680555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45971.234283680555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45971.234283680555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45971.234283680555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45971.234283680555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45971.234283680555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45971.234283680555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45971.234283680555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45971.234283680555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45971.234283680555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45971.234283680555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45971.234283680555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45971.234283680555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45971.234283680555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45971.234283680555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45971.234283680555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45971.234283680555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45971.234283680555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45971.234283680555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45971.234283680555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45971.234283680555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45971.234283680555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45971.234283680555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45971.234283680555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45971.234283680555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45971.234283680555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45971.234283680555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45971.234283680555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45971.234283680555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45971.234283680555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45971.234283680555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45971.234283680555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45971.234283680555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45971.234283680555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45971.234283680555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45971.234283680555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45971.234283680555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45971.234283680555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45971.234283680555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45971.234283680555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45971.234283680555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45971.234283680555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45971.234283680555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45971.234283680555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45971.234283680555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45971.234283680555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45971.234283680555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45971.234283680555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45971.234283680555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45971.234283680555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45971.234283680555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45971.234283680555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45971.234283680555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45971.234283680555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45971.234283680555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45971.234283680555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45971.234283680555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45971.234283680555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45971.234283680555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45971.234283680555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45971.234283680555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45971.234283680555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45971.234283680555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45971.234283680555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45971.234283680555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45971.234283680555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45971.234283680555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45971.234283680555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45971.234283680555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45971.234283680555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45971.234283680555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45971.234283680555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45971.234283680555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45971.234283680555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45971.234283680555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45971.234283680555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45971.234283680555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45971.234283680555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45971.234283680555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45971.234283680555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45971.234283680555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45971.234283680555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45971.234283680555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45971.234283680555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45971.234283680555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45971.234283680555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45971.234283680555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45971.234283680555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45971.234283680555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45971.234283680555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45971.234283680555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45971.234283680555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45971.234283680555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45971.234283680555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45971.234283680555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45971.234283680555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45971.234283680555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45971.234283680555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45971.234283680555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45971.234283680555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45971.234283680555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45971.234283680555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45971.234283680555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45971.234283680555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45971.234283680555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45971.234283680555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45971.234283680555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45971.234283680555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45971.234283680555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45971.234283680555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45971.234283680555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45971.234283680555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45971.234283680555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45971.234283680555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45971.234283680555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45971.234283680555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45971.234283680555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45971.234283680555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45971.234283680555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45971.234283680555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45971.234283680555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45971.234283680555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45971.234283680555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45971.234283680555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45971.234283680555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45971.234283680555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45971.234283680555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45971.234283680555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45971.234283680555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45971.234283680555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45971.234283680555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45971.234283680555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45971.234283680555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45971.234283680555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45971.234283680555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45971.234283680555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45971.234283680555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45971.234283680555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45971.234283680555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45971.234283680555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45971.234283680555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45971.234283680555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45971.234283680555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45971.234283680555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45971.234283680555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45971.234283680555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45971.234283680555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45971.234283680555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45971.234283680555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45971.234283680555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45971.234283680555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45971.234283680555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45971.234283680555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45971.234283680555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45971.234283680555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45971.234283680555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45971.234283680555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45971.234283680555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45971.234283680555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45971.234283680555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45971.234283680555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45971.234283680555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45971.234283680555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45971.234283680555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45971.234283680555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45971.234283680555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45971.234283680555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45971.234283680555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45971.234283680555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45971.234283680555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45971.234283680555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45971.234283680555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45971.234283680555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45971.234283680555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45971.234283680555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45971.234283680555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45971.234283680555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45971.234283680555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45971.234283680555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45971.234283680555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45971.234283680555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45971.234283680555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45971.234283680555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45971.234283680555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45971.234283680555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45971.234283680555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45971.234283680555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45971.234283680555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45971.234283680555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45971.234283680555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45971.234283680555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45971.234283680555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45971.234283680555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45971.234283680555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45971.234283680555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45971.234283680555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45971.234283680555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45971.234283680555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45971.234283680555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45971.234283680555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45971.234283680555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45971.234283680555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45971.234283680555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45971.234283680555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45971.234283680555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45971.234283680555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45971.234283680555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45971.234283680555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45971.234283680555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45971.234283680555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45971.234283680555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45971.234283680555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45971.234283680555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45971.234283680555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45971.234283680555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45971.234283680555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45971.234283680555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45971.234283680555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45971.234283680555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45971.234283680555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45971.234283680555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45971.234283680555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45971.234283680555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45971.234283680555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45971.234283680555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45971.234283680555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45971.234283680555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45971.234283680555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45971.234283680555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45971.234283680555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45971.234283680555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45971.234283680555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45971.234283680555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45971.234283680555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45971.234283680555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45971.234283680555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45971.234283680555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45971.234283680555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45971.234283680555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45971.234283680555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45971.234283680555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45971.234283680555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45971.234283680555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45971.234283680555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45971.234283680555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45971.234283680555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45971.234283680555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45971.234283680555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45971.234283680555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45971.234283680555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45971.234283680555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45971.234283680555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45971.234283680555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45971.234283680555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45971.234283680555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45971.234283680555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45971.234283680555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45971.234283680555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45971.234283680555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45971.234283680555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45971.234283680555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45971.234283680555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45971.234283680555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45971.234283680555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45971.234283680555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45971.234283680555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45971.234283680555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45971.234283680555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45971.234283680555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45971.234283680555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45971.234283680555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45971.234283680555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45971.234283680555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45971.234283680555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45971.234283680555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45971.234283680555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45971.234283680555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45971.234283680555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45971.234283680555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45971.234283680555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45971.234283680555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45971.234283680555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45971.234283680555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45971.234283680555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45971.234283680555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45971.234283680555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45971.234283680555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45971.234283680555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45971.234283680555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45971.234283680555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45971.234283680555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45971.234283680555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45971.234283680555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45971.234283680555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45971.234283680555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45971.234283680555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45971.234283680555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45971.234283680555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45971.234283680555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45971.234283680555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45971.234283680555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45971.234283680555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45971.234283680555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45971.234283680555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45971.234283680555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45971.234283680555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45971.234283680555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45971.234283680555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45971.234283680555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45971.234283680555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45971.234283680555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45971.234283680555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45971.234283680555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45971.234283680555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45971.234283680555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45971.234283680555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45971.234283680555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45971.234283680555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45971.234283680555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45971.234283680555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45971.234283680555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45971.234283680555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45971.234283680555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45971.234283680555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45971.234283680555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45971.234283680555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45971.234283680555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45971.234283680555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45971.234283680555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45971.234283680555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45971.234283680555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45971.234283680555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45971.234283680555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45971.234283680555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45971.234283680555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45971.234283680555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45971.234283680555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45971.234283680555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45971.234283680555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45971.234283680555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45971.234283680555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45971.234283680555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45971.234283680555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45971.234283680555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45971.234283680555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45971.234283680555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45971.234283680555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45971.234283680555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45971.234283680555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45971.234283680555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45971.234283680555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45971.234283680555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45971.234283680555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45971.234283680555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45971.234283680555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45971.234283680555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45971.234283680555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45971.234283680555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45971.234283680555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45971.234283680555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45971.234283680555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45971.234283680555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45971.234283680555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45971.234283680555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45971.234283680555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45971.234283680555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45971.234283680555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45971.234283680555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45971.234283680555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45971.234283680555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45971.234283680555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45971.234283680555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45971.234283680555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45971.234283680555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45971.234283680555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45971.234283680555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45971.234283680555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45971.234283680555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45971.234283680555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45971.234283680555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45971.234283680555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45971.234283680555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45971.234283680555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45971.234283680555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45971.234283680555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45971.234283680555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45971.234283680555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45971.234283680555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45971.234283680555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45971.234283680555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45971.234283680555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45971.234283680555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45971.234283680555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45971.234283680555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45971.234283680555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45971.234283680555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45971.234283680555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45971.234283680555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45971.234283680555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45971.234283680555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45971.234283680555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45971.234283680555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45971.234283680555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45971.234283680555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45971.234283680555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45971.234283680555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45971.234283680555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45971.234283680555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45971.234283680555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45971.234283680555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45971.234283680555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45971.234283680555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45971.234283680555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45971.234283680555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45971.234283680555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45971.234283680555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45971.234283680555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45971.234283680555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45971.234283680555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45971.234283680555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45971.234283680555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45971.234283680555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45971.234283680555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45971.234283680555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45971.234283680555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45971.234283680555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45971.234283680555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45971.234283680555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45971.234283680555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45971.234283680555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45971.234283680555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45971.234283680555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45971.234283680555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45971.234283680555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45971.234283680555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45971.234283680555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45971.234283680555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45971.234283680555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45971.234283680555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45971.234283680555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45971.234283680555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45971.234283680555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45971.234283680555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45971.234283680555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45971.234283680555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45971.234283680555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45971.234283680555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45971.234283680555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45971.234283680555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45971.234283680555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45971.234283680555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45971.234283680555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45971.234283680555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45971.234283680555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45971.234283680555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45971.234283680555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45971.234283680555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45971.234283680555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45971.234283680555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45971.234283680555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45971.234283680555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45971.234283680555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45971.234283680555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45971.234283680555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45971.234283680555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45971.234283680555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45971.234283680555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45971.234283680555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45971.234283680555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45971.234283680555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45971.234283680555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45971.234283680555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45971.234283680555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45971.234283680555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45971.234283680555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45971.234283680555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45971.234283680555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45971.234283680555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45971.234283680555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45971.234283680555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45971.234283680555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45971.234283680555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45971.234283680555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45971.234283680555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45971.234283680555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45971.234283680555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45971.234283680555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45971.234283680555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45971.234283680555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45971.234283680555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45971.234283680555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45971.234283680555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45971.234283680555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45971.234283680555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45971.234283680555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45971.234283680555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45971.234283680555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45971.234283680555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45971.234283680555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45971.234283680555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45971.234283680555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45971.234283680555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45971.234283680555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45971.234283680555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45971.234283680555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45971.234283680555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45971.234283680555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45971.234283680555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45971.234283680555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45971.234283680555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45971.234283680555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45971.234283680555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45971.234283680555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45971.234283680555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45971.234283680555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45971.234283680555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45971.234283680555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45971.234283680555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45971.234283680555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45971.234283680555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45971.234283680555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45971.234283680555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45971.234283680555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45971.234283680555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45971.234283680555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45971.234283680555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45971.234283680555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45971.234283680555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45971.234283680555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45971.234283680555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45971.234283680555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45971.234283680555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45971.234283680555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45971.234283680555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45971.234283680555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45971.234283680555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45971.234283680555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45971.234283680555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45971.234283680555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45971.234283680555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45971.234283680555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45971.234283680555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45971.234283680555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45971.234283680555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45971.234283680555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45971.234283680555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45971.234283680555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45971.234283680555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45971.234283680555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45971.234283680555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45971.234283680555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45971.234283680555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45971.234283680555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45971.234283680555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45971.234283680555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45971.234283680555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45971.234283680555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45971.234283680555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45971.234283680555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45971.234283680555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45971.234283680555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45971.234283680555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45971.234283680555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45971.234283680555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45971.234283680555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45971.234283680555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45971.234283680555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45971.234283680555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45971.234283680555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45971.234283680555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45971.234283680555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45971.234283680555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45971.234283680555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45971.234283680555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45971.234283680555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45971.234283680555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45971.234283680555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45971.234283680555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45971.234283680555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45971.234283680555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45971.234283680555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45971.234283680555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45971.234283680555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45971.234283680555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45971.234283680555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45971.234283680555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45971.234283680555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45971.234283680555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45971.234283680555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45971.234283680555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45971.234283680555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45971.234283680555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45971.234283680555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45971.234283680555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45971.234283680555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45971.234283680555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45971.234283680555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45971.234283680555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45971.234283680555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45971.234283680555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45971.234283680555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45971.234283680555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45971.234283680555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45971.234283680555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45971.234283680555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45971.234283680555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45971.234283680555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45971.234283680555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45971.234283680555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45971.234283680555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45971.234283680555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45971.234283680555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45971.234283680555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45971.234283680555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45971.234283680555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45971.234283680555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45971.234283680555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45971.234283680555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45971.234283680555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45971.234283680555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45971.234283680555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45971.234283680555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45971.234283680555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45971.234283680555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45971.234283680555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45971.234283680555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45971.234283680555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45971.234283680555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45971.234283680555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45971.234283680555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45971.234283680555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45971.234283680555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45971.234283680555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45971.234283680555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45971.234283680555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45971.234283680555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45971.234283680555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45971.234283680555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45971.234283680555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45971.234283680555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45971.234283680555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45971.234283680555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45971.234283680555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45971.234283680555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45971.234283680555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45971.234283680555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45971.234283680555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45971.234283680555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45971.234283680555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45971.234283680555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45971.234283680555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45971.234283680555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45971.234283680555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45971.234283680555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45971.234283680555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45971.234283680555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45971.234283680555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45971.234283680555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45971.234283680555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45971.234283680555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45971.234283680555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45971.234283680555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45971.234283680555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45971.234283680555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45971.234283680555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45971.234283680555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45971.234283680555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45971.234283680555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45971.234283680555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45971.234283680555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45971.234283680555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45971.234283680555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45971.234283680555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45971.234283680555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45971.234283680555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45971.234283680555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45971.234283680555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45971.234283680555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45971.234283680555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45971.234283680555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45971.234283680555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45971.234283680555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45971.234283680555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45971.234283680555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45971.234283680555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45971.234283680555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45971.234283680555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45971.234283680555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45971.234283680555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45971.234283680555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45971.234283680555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45971.234283680555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45971.234283680555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45971.234283680555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45971.234283680555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45971.234283680555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45971.234283680555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45971.234283680555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45971.234283680555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45971.234283680555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45971.234283680555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45971.234283680555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45971.234283680555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45971.234283680555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45971.234283680555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45971.234283680555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45971.234283680555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45971.234283680555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45971.234283680555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45971.234283680555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45971.234283680555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45971.234283680555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45971.234283680555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45971.234283680555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45971.234283680555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45971.234283680555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45971.234283680555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45971.234283680555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45971.234283680555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45971.234283680555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45971.234283680555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45971.234283680555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267.75356608795846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0.43497812499845168</v>
      </c>
      <c r="H3" s="96">
        <v>45970.793634259258</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45971.234283680555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45971.234283680555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45971.234283680555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45971.234283680555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45971.234283680555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45971.234283680555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45971.234283680555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45971.234283680555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45971.234283680555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45971.234283680555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45971.234283680555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45971.234283680555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45971.234283680555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45971.234283680555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45971.234283680555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45971.234283680555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45971.234283680555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45971.234283680555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45971.234283680555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45971.234283680555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45971.234283680555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45971.234283680555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45971.234283680555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45971.234283680555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45971.234283680555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45971.234283680555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45971.234283680555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45971.234283680555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45971.234283680555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45971.234283680555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45971.234283680555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45971.234283680555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45971.234283680555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45971.234283680555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45971.234283680555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45971.234283680555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45971.234283680555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45971.234283680555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45971.234283680555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45971.234283680555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45971.234283680555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45971.234283680555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45971.234283680555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45971.234283680555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45971.234283680555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45971.234283680555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45971.234283680555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45971.234283680555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45971.234283680555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45971.234283680555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45971.234283680555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45971.234283680555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45971.234283680555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45971.234283680555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45971.234283680555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45971.234283680555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45971.234283680555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45971.234283680555</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45971.234283680555</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45971.234283680555</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45971.234283680555</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45971.234283680555</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45971.234283680555</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45971.234283680555</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45971.234283680555</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79.402223495366343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45.045406365738017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5" ca="1" si="1">IFERROR(NOW()-F4,"")</f>
        <v>22.573172569442249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45971.234283680555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45971.234283680555</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45971.234283680555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45971.234283680555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45971.234283680555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45971.234283680555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45971.234283680555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45971.234283680555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45971.234283680555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45971.234283680555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45971.234283680555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45971.234283680555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45971.234283680555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45971.234283680555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45971.234283680555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45971.234283680555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45971.234283680555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45971.234283680555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45971.234283680555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45971.234283680555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45971.234283680555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45971.234283680555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45971.234283680555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45971.234283680555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45971.234283680555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45971.234283680555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45971.234283680555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45971.234283680555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45971.234283680555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45971.234283680555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45971.234283680555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45971.234283680555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45971.234283680555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45971.234283680555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45971.234283680555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45971.234283680555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45971.234283680555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45971.234283680555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45971.234283680555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45971.234283680555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45971.234283680555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45971.234283680555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45971.234283680555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45971.234283680555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45971.234283680555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45971.234283680555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45971.234283680555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45971.234283680555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45971.234283680555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45971.234283680555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45971.234283680555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45971.234283680555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45971.234283680555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45971.234283680555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45971.234283680555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45971.234283680555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45971.234283680555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45971.234283680555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45971.234283680555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45971.234283680555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45971.234283680555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45971.234283680555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45971.234283680555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45971.234283680555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45971.234283680555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45971.234283680555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45971.234283680555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45971.234283680555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45971.234283680555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45971.234283680555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45971.234283680555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45971.234283680555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45971.234283680555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45971.234283680555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45971.234283680555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45971.234283680555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45971.234283680555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45971.234283680555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45971.234283680555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45971.234283680555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45971.234283680555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45971.234283680555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45971.234283680555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45971.234283680555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45971.234283680555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45971.234283680555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45971.234283680555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45971.234283680555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45971.234283680555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45971.234283680555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45971.234283680555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45971.234283680555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45971.234283680555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45971.234283680555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45971.234283680555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45971.234283680555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45971.234283680555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45971.234283680555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45971.234283680555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45971.234283680555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45971.234283680555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45971.234283680555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45971.234283680555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45971.234283680555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45971.234283680555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45971.234283680555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45971.234283680555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45971.234283680555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45971.234283680555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45971.234283680555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45971.234283680555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45971.234283680555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45971.234283680555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45971.234283680555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45971.234283680555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45971.234283680555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45971.234283680555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45971.234283680555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45971.234283680555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45971.234283680555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45971.234283680555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45971.234283680555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45971.234283680555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45971.234283680555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45971.234283680555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45971.234283680555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45971.234283680555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45971.234283680555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45971.234283680555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45971.234283680555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45971.234283680555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45971.234283680555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45971.234283680555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45971.234283680555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45971.234283680555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45971.234283680555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45971.234283680555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45971.234283680555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45971.234283680555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45971.234283680555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45971.234283680555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45971.234283680555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45971.234283680555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45971.234283680555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45971.234283680555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45971.234283680555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45971.234283680555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45971.234283680555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45971.234283680555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45971.234283680555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45971.234283680555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45971.234283680555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45971.234283680555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45971.234283680555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45971.234283680555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45971.234283680555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45971.234283680555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45971.234283680555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45971.234283680555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45971.234283680555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45971.234283680555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45971.234283680555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45971.234283680555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45971.234283680555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45971.234283680555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45971.234283680555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45971.234283680555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45971.234283680555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45971.234283680555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45971.234283680555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45971.234283680555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45971.234283680555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45971.234283680555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45971.234283680555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45971.234283680555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45971.234283680555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45971.234283680555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45971.234283680555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45971.234283680555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45971.234283680555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45971.234283680555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45971.234283680555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45971.234283680555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45971.234283680555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45971.234283680555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45971.234283680555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45971.234283680555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45971.234283680555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45971.234283680555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45971.234283680555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45971.234283680555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45971.234283680555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45971.234283680555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45971.234283680555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45971.234283680555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45971.234283680555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45971.234283680555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45971.234283680555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45971.234283680555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45971.234283680555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45971.234283680555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45971.234283680555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45971.234283680555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45971.234283680555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45971.234283680555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45971.234283680555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45971.234283680555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45971.234283680555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45971.234283680555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45971.234283680555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45971.234283680555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45971.234283680555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45971.234283680555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45971.234283680555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45971.234283680555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45971.234283680555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45971.234283680555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45971.234283680555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45971.234283680555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45971.234283680555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45971.234283680555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45971.234283680555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45971.234283680555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45971.234283680555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45971.234283680555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45971.234283680555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45971.234283680555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45971.234283680555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45971.234283680555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45971.234283680555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45971.234283680555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45971.234283680555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45971.234283680555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45971.234283680555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45971.234283680555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45971.234283680555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45971.234283680555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45971.234283680555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45971.234283680555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45971.234283680555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45971.234283680555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45971.234283680555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45971.234283680555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45971.234283680555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45971.234283680555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45971.234283680555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45971.234283680555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45971.234283680555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45971.234283680555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45971.234283680555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45971.234283680555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39119</v>
      </c>
      <c r="B2" s="154" t="str">
        <f>IFERROR(VLOOKUP(D2,DB!A:K,11,0),"")</f>
        <v>R6</v>
      </c>
      <c r="C2" s="155">
        <v>1</v>
      </c>
      <c r="D2" s="154" t="s">
        <v>35650</v>
      </c>
      <c r="E2" s="152" t="s">
        <v>39021</v>
      </c>
      <c r="F2" s="156">
        <v>45970.686331018522</v>
      </c>
      <c r="G2" s="157">
        <f t="shared" ref="G2:G11" ca="1" si="0">IFERROR(NOW()-F2,"-")</f>
        <v>0.54795266203291249</v>
      </c>
      <c r="H2" s="156">
        <v>45970.68136574074</v>
      </c>
      <c r="I2" s="154" t="str">
        <f>IFERROR(VLOOKUP(D2,DB!A:F,6,0),"")</f>
        <v>Generator-SG</v>
      </c>
      <c r="J2" s="154" t="str">
        <f>IFERROR(VLOOKUP(D2,DB!A:G,7,0),"")</f>
        <v>Dead</v>
      </c>
      <c r="K2" s="158" t="s">
        <v>39120</v>
      </c>
      <c r="L2" s="154" t="str">
        <f>IFERROR(VLOOKUP(D2,DB!A:I,9,0),"")</f>
        <v>Latis</v>
      </c>
    </row>
    <row r="3" spans="1:16382" ht="31.5" customHeight="1">
      <c r="A3" s="140"/>
      <c r="B3" s="141" t="str">
        <f>IFERROR(VLOOKUP(D3,DB!A:K,11,0),"")</f>
        <v/>
      </c>
      <c r="C3" s="142"/>
      <c r="D3" s="141"/>
      <c r="E3" s="124"/>
      <c r="F3" s="143"/>
      <c r="G3" s="105">
        <f t="shared" ca="1" si="0"/>
        <v>45971.234283680555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45971.234283680555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45971.234283680555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45971.234283680555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45971.234283680555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45971.234283680555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45971.234283680555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45971.234283680555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45971.234283680555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45971.234283680555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45971.234283680555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45971.234283680555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45971.234283680555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45971.234283680555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45971.234283680555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45971.234283680555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45971.234283680555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45971.234283680555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45971.234283680555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45971.234283680555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45971.234283680555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45971.234283680555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45971.234283680555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45971.234283680555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45971.234283680555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45971.234283680555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45971.234283680555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45971.234283680555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45971.234283680555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45971.234283680555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45971.234283680555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45971.234283680555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45971.234283680555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45971.234283680555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45971.234283680555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45971.234283680555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45971.234283680555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45971.234283680555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45971.234283680555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45971.234283680555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45971.234283680555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45971.234283680555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45971.234283680555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45971.234283680555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45971.234283680555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45971.234283680555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45971.234283680555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45971.234283680555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45971.234283680555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45971.234283680555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45971.234283680555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45971.234283680555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45971.234283680555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45971.234283680555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45971.234283680555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45971.234283680555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45971.234283680555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45971.234283680555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45971.234283680555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45971.234283680555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45971.234283680555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45971.234283680555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45971.234283680555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45971.234283680555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45971.234283680555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45971.234283680555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45971.234283680555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45971.234283680555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45971.234283680555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45971.234283680555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45971.234283680555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45971.234283680555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45971.234283680555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45971.234283680555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45971.234283680555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45971.234283680555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45971.234283680555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45971.234283680555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45971.234283680555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45971.234283680555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45971.234283680555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45971.234283680555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45971.234283680555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45971.234283680555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45971.234283680555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45971.234283680555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45971.234283680555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45971.234283680555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45971.234283680555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45971.234283680555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45971.234283680555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45971.234283680555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45971.234283680555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45971.234283680555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45971.234283680555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45971.234283680555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45971.234283680555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45971.234283680555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45971.234283680555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45971.234283680555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45971.234283680555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45971.234283680555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45971.234283680555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45971.234283680555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45971.234283680555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45971.234283680555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45971.234283680555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45971.234283680555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45971.234283680555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45971.234283680555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45971.234283680555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45971.234283680555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45971.234283680555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45971.234283680555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45971.234283680555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45971.234283680555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45971.234283680555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45971.234283680555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45971.234283680555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45971.234283680555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45971.234283680555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45971.234283680555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45971.234283680555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45971.234283680555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45971.234283680555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45971.234283680555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45971.234283680555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45971.234283680555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45971.234283680555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45971.234283680555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45971.234283680555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45971.234283680555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45971.234283680555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45971.234283680555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45971.234283680555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45971.234283680555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45971.234283680555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45971.234283680555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45971.234283680555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45971.234283680555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45971.234283680555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45971.234283680555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45971.234283680555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45971.234283680555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45971.234283680555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45971.234283680555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45971.234283680555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45971.234283680555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45971.234283680555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45971.234283680555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45971.234283680555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45971.234283680555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45971.234283680555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45971.234283680555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45971.234283680555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45971.234283680555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45971.234283680555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45971.234283680555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45971.234283680555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45971.234283680555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45971.234283680555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45971.234283680555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45971.234283680555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45971.234283680555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45971.234283680555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45971.234283680555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45971.234283680555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45971.234283680555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45971.234283680555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45971.234283680555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45971.234283680555</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2025-11-10T02:39:20Z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