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07" documentId="120_S{2AC9BD13-BADA-5192-A53E-5A8FF88502F6}" xr6:coauthVersionLast="47" xr6:coauthVersionMax="47" xr10:uidLastSave="{79BBF7E7-CA4E-4517-A7EC-B1940E2DC18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<sst xmlns="http://schemas.openxmlformats.org/spreadsheetml/2006/main" count="180281" uniqueCount="39128">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</sst>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325.80913333333592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45988.757559259262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45988.757559259262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45988.757559259262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45988.757559259262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45988.757559259262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45988.757559259262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45988.757559259262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45988.757559259262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45988.757559259262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45988.757559259262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45988.757559259262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45988.757559259262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45988.757559259262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45988.757559259262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45988.757559259262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45988.757559259262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45988.757559259262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45988.757559259262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45988.757559259262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45988.757559259262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45988.757559259262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45988.757559259262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45988.757559259262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45988.757559259262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45988.757559259262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45988.757559259262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45988.757559259262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45988.757559259262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45988.757559259262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45988.757559259262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45988.757559259262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45988.757559259262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45988.757559259262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45988.757559259262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45988.757559259262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45988.757559259262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45988.757559259262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45988.757559259262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45988.757559259262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163.7577215277779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4.3701402777805924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45988.757559259262</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0.11674907407723367</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45988.757559259262</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45988.757559259262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45988.757559490739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45988.757559490739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45988.757559490739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45988.757559490739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45988.757559490739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45988.757559490739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45988.757559490739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45988.757559490739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45988.757559490739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45988.757559490739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45988.757559490739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45988.757559490739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45988.757559490739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45988.757559490739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45988.757559490739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45988.757559490739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45988.757559490739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45988.757559490739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45988.757559490739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45988.757559490739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45988.757559490739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45988.757559490739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45988.757559490739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45988.757559490739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45988.757559490739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45988.757559490739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45988.757559490739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45988.757559490739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45988.757559490739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45988.757559490739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45988.757559490739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45988.757559490739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45988.757559490739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45988.757559490739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45988.757559490739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45988.757559490739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45988.757559490739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45988.757559490739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45988.757559490739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45988.757559490739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45988.757559490739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45988.757559490739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45988.757559490739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45988.757559490739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45988.757559490739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45988.757559490739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45988.757559490739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45988.757559490739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45988.757559490739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45988.757559490739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45988.757559490739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45988.757559490739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45988.757559490739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45988.757559490739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45988.757559490739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45988.757559490739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45988.757559490739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45988.757559490739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45988.757559490739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45988.757559490739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45988.757559490739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45988.757559490739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45988.757559490739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45988.757559490739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45988.757559490739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45988.757559490739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45988.757559490739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45988.757559490739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45988.757559490739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45988.757559490739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45988.757559490739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45988.757559490739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45988.757559490739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45988.757559490739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45988.757559490739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45988.757559490739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45988.757559490739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45988.757559490739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45988.757559490739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45988.757559490739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45988.757559490739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45988.757559490739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45988.757559490739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45988.757559490739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45988.757559490739</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45988.757559490739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45988.757559490739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45988.757559490739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45988.757559490739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45988.757559490739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45988.757559490739</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45988.757559490739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45988.757559490739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45988.757559490739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45988.757559490739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45988.757559490739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45988.757559490739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45988.757559490739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45988.757559490739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45988.757559490739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45988.757559490739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45988.757559490739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45988.757559490739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45988.757559490739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45988.757559490739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45988.757559490739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45988.757559490739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45988.757559490739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45988.757559490739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45988.757559490739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45988.757559490739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45988.757559490739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45988.757559490739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45988.757559490739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45988.757559490739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45988.757559490739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45988.757559490739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45988.757559490739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45988.757559490739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45988.757559490739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45988.757559490739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45988.757559490739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45988.757559490739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45988.757559490739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45988.757559490739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45988.757559490739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45988.757559490739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45988.757559490739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45988.757559490739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45988.757559490739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45988.757559490739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45988.757559490739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45988.757559490739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45988.757559490739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45988.757559490739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45988.757559490739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45988.757559490739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45988.757559490739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45988.757559490739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45988.757559490739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45988.757559490739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45988.757559490739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45988.757559490739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45988.757559490739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45988.757559490739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45988.757559490739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45988.757559490739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45988.757559490739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45988.757559490739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45988.757559490739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45988.757559490739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45988.757559490739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45988.757559490739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45988.757559490739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45988.757559490739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45988.757559490739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45988.757559490739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45988.757559490739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45988.757559490739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45988.757559490739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45988.757559490739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45988.757559490739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45988.757559490739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45988.757559490739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45988.757559490739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45988.757559490739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45988.757559490739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45988.757559490739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45988.757559490739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45988.757559490739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45988.757559490739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45988.757559490739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45988.757559490739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45988.757559490739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45988.757559490739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45988.757559490739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45988.757559490739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45988.757559490739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45988.757559490739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45988.757559490739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45988.757559490739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45988.757559490739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45988.757559490739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45988.757559490739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45988.757559490739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45988.757559490739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45988.757559490739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45988.757559490739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45988.757559490739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45988.757559490739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45988.757559490739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45988.757559490739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45988.757559490739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45988.757559490739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45988.757559490739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45988.757559490739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45988.757559490739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45988.757559490739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45988.757559490739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45988.757559490739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45988.757559490739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45988.757559490739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45988.757559490739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45988.757559490739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45988.757559490739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45988.757559490739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45988.757559490739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45988.757559490739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45988.757559490739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45988.757559490739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45988.757559490739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45988.757559490739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45988.757559490739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45988.757559490739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45988.757559490739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45988.757559490739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45988.757559490739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45988.757559490739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45988.757559490739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45988.757559490739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45988.757559490739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45988.757559490739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45988.757559490739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45988.757559490739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45988.757559490739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45988.757559490739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45988.757559490739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45988.757559490739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45988.757559490739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45988.757559490739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45988.757559490739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45988.757559490739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45988.757559490739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45988.757559490739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45988.757559490739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45988.757559490739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45988.757559490739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45988.757559490739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45988.757559490739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45988.757559490739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45988.757559490739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45988.757559490739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45988.757559490739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45988.757559490739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45988.757559490739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45988.757559490739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45988.757559490739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45988.757559490739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45988.757559490739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45988.757559490739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45988.757559490739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45988.757559490739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45988.757559490739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45988.757559490739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45988.757559490739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45988.757559490739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45988.757559490739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45988.757559490739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45988.757559490739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45988.757559490739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45988.757559490739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45988.757559490739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45988.757559490739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45988.757559490739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45988.757559490739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45988.757559490739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45988.757559490739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45988.757559490739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45988.757559490739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45988.757559490739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45988.757559490739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45988.757559490739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45988.757559490739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45988.757559490739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45988.757559490739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45988.757559490739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45988.757559490739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45988.757559490739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45988.757559490739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45988.757559490739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45988.757559490739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45988.757559490739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45988.757559490739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45988.757559490739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45988.757559490739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45988.757559490739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45988.757559490739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45988.757559490739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45988.757559490739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45988.757559490739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45988.757559490739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45988.757559490739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45988.757559490739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45988.757559490739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45988.757559490739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45988.757559490739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45988.757559490739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45988.757559490739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45988.757559490739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45988.757559490739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45988.757559490739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45988.757559490739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45988.757559490739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45988.757559490739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45988.757559490739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45988.757559490739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45988.757559490739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45988.757559490739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45988.757559490739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45988.757559490739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45988.757559490739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45988.757559490739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45988.757559490739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45988.757559490739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45988.757559490739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45988.757559490739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45988.757559490739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45988.757559490739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45988.757559490739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45988.757559490739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45988.757559490739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45988.757559490739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45988.757559490739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45988.757559490739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45988.757559490739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45988.757559490739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45988.757559490739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45988.757559490739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45988.757559490739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45988.757559490739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45988.757559490739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45988.757559490739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45988.757559490739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45988.757559490739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45988.757559490739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45988.757559490739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45988.757559490739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45988.757559490739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45988.757559490739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45988.757559490739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45988.757559490739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45988.757559490739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45988.757559490739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45988.757559490739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45988.757559490739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45988.757559490739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45988.757559490739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45988.757559490739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45988.757559490739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45988.757559490739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45988.757559490739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45988.757559490739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45988.757559490739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45988.757559490739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45988.757559490739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45988.757559490739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45988.757559490739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45988.757559490739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45988.757559490739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45988.757559490739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45988.757559490739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45988.757559490739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45988.757559490739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45988.757559490739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45988.757559490739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45988.757559490739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45988.757559490739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45988.757559490739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45988.757559490739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45988.757559490739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45988.757559490739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45988.757559490739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45988.757559490739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45988.757559490739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45988.757559490739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45988.757559490739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45988.757559490739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45988.757559490739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45988.757559490739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45988.757559490739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45988.757559490739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45988.757559490739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45988.757559490739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45988.757559490739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45988.757559490739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45988.757559490739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45988.757559490739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45988.757559490739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45988.757559490739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45988.757559490739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45988.757559490739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45988.757559490739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45988.757559490739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45988.757559490739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45988.757559490739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45988.757559490739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45988.757559490739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45988.757559490739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45988.757559490739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45988.757559490739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45988.757559490739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45988.757559490739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45988.757559490739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45988.757559490739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45988.757559490739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45988.757559490739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45988.757559490739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45988.757559490739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45988.757559490739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45988.757559490739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45988.757559490739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45988.757559490739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45988.757559490739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45988.757559490739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45988.757559490739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45988.757559490739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45988.757559490739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45988.757559490739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45988.757559490739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45988.757559490739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45988.757559490739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45988.757559490739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45988.757559490739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45988.757559490739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45988.757559490739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45988.757559490739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45988.757559490739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45988.757559490739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45988.757559490739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45988.757559490739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45988.757559490739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45988.757559490739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45988.757559490739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45988.757559490739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45988.757559490739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45988.757559490739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45988.757559490739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45988.757559490739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45988.757559490739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45988.757559490739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45988.757559490739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45988.757559490739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45988.757559490739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45988.757559490739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45988.757559490739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45988.757559490739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45988.757559490739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45988.757559490739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45988.757559490739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45988.757559490739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45988.757559490739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45988.757559490739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45988.757559490739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45988.757559490739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45988.757559490739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45988.757559490739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45988.757559490739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45988.757559490739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45988.757559490739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45988.757559490739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45988.757559490739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45988.757559490739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45988.757559490739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45988.757559490739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45988.757559490739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45988.757559490739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45988.757559490739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45988.757559490739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45988.757559490739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45988.757559490739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45988.757559490739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45988.757559490739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45988.757559490739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45988.757559490739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45988.757559490739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45988.757559490739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45988.757559490739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45988.757559490739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45988.757559490739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45988.757559490739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45988.757559490739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45988.757559490739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45988.757559490739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45988.757559490739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45988.757559490739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45988.757559490739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45988.757559490739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45988.757559490739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45988.757559490739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45988.757559490739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45988.757559490739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45988.757559490739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45988.757559490739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45988.757559490739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45988.757559490739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45988.757559490739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45988.757559490739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45988.757559490739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45988.757559490739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45988.757559490739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45988.757559490739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45988.757559490739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45988.757559490739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45988.757559490739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45988.757559490739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45988.757559490739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45988.757559490739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45988.757559490739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45988.757559490739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45988.757559490739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45988.757559490739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45988.757559490739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45988.757559490739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45988.757559490739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45988.757559490739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45988.757559490739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45988.757559490739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45988.757559490739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45988.757559490739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45988.757559490739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45988.757559490739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45988.757559490739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45988.757559490739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45988.757559490739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45988.757559490739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45988.757559490739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45988.757559490739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45988.757559490739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45988.757559490739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45988.757559490739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45988.757559490739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45988.757559490739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45988.757559490739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45988.757559490739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45988.757559490739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45988.757559490739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45988.757559490739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45988.757559490739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45988.757559490739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45988.757559490739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45988.757559490739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45988.757559490739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45988.757559490739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45988.757559490739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45988.757559490739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45988.757559490739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45988.757559490739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45988.757559490739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45988.757559490739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45988.757559490739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45988.757559490739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45988.757559490739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45988.757559490739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45988.757559490739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45988.757559490739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45988.757559490739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45988.757559490739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45988.757559490739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45988.757559490739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45988.757559490739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45988.757559490739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45988.757559490739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45988.757559490739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45988.757559490739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45988.757559490739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45988.757559490739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45988.757559490739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45988.757559490739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45988.757559490739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45988.757559490739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45988.757559490739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45988.757559490739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45988.757559490739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45988.757559490739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45988.757559490739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45988.757559490739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45988.757559490739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45988.757559490739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45988.757559490739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45988.757559490739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45988.757559490739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45988.757559490739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45988.757559490739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45988.757559490739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45988.757559490739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45988.757559490739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45988.757559490739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45988.757559490739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45988.757559490739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45988.757559490739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45988.757559490739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45988.757559490739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45988.757559490739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45988.757559490739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45988.757559490739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45988.757559490739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45988.757559490739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45988.757559490739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45988.757559490739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45988.757559490739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45988.757559490739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45988.757559490739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45988.757559490739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45988.757559490739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45988.757559490739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45988.757559490739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45988.757559490739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45988.757559490739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45988.757559490739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45988.757559490739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45988.757559490739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45988.757559490739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45988.757559490739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45988.757559490739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45988.757559490739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45988.757559490739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45988.757559490739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45988.757559490739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45988.757559490739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45988.757559490739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45988.757559490739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45988.757559490739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45988.757559490739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45988.757559490739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45988.757559490739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45988.757559490739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45988.757559490739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45988.757559490739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45988.757559490739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45988.757559490739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45988.757559490739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45988.757559490739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45988.757559490739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45988.757559490739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45988.757559490739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45988.757559490739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45988.757559490739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45988.757559490739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45988.757559490739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45988.757559490739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45988.757559490739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45988.757559490739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45988.757559490739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45988.757559490739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45988.757559490739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45988.757559490739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45988.757559490739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45988.757559490739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45988.757559490739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45988.757559490739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45988.757559490739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45988.757559490739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45988.757559490739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45988.757559490739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45988.757559490739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45988.757559490739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45988.757559490739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45988.757559490739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45988.757559490739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45988.757559490739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45988.757559490739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45988.757559490739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45988.757559490739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45988.757559490739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45988.757559490739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45988.757559490739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45988.757559490739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45988.757559490739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45988.757559490739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45988.757559490739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45988.757559490739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45988.757559490739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45988.757559490739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45988.757559490739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45988.757559490739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45988.757559490739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45988.757559490739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45988.757559490739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45988.757559490739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45988.757559490739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45988.757559490739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45988.757559490739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45988.757559490739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45988.757559490739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45988.757559490739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45988.757559490739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45988.757559490739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45988.757559490739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45988.757559490739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45988.757559490739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45988.757559490739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45988.757559490739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45988.757559490739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45988.757559490739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45988.757559490739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45988.757559490739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45988.757559490739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45988.757559490739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45988.757559490739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45988.757559490739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45988.757559490739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45988.757559490739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45988.757559490739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45988.757559490739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45988.757559490739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45988.757559490739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45988.757559490739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45988.757559490739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45988.757559490739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45988.757559490739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45988.757559490739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45988.757559490739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45988.757559490739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45988.757559490739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45988.757559490739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45988.757559490739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45988.757559490739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45988.757559490739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45988.757559490739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45988.757559490739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45988.757559490739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45988.757559490739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45988.757559490739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45988.757559490739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45988.757559490739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45988.757559490739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45988.757559490739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45988.757559490739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45988.757559490739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45988.757559490739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45988.757559490739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45988.757559490739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45988.757559490739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45988.757559490739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45988.757559490739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45988.757559490739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45988.757559490739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45988.757559490739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45988.757559490739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45988.757559490739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45988.757559490739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45988.757559490739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45988.757559490739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45988.757559490739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45988.757559490739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45988.757559490739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45988.757559490739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45988.757559490739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45988.757559490739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45988.757559490739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45988.757559490739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45988.757559490739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45988.757559490739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45988.757559490739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45988.757559490739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45988.757559490739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45988.757559490739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45988.757559490739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45988.757559490739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45988.757559490739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45988.757559490739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45988.757559490739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45988.757559490739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45988.757559490739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45988.757559490739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45988.757559490739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45988.757559490739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45988.757559490739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45988.757559490739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45988.757559490739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45988.757559490739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45988.757559490739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45988.757559490739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45988.757559490739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45988.757559490739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45988.757559490739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45988.757559490739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45988.757559490739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45988.757559490739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45988.757559490739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45988.757559490739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45988.757559490739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45988.757559490739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45988.757559490739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45988.757559490739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45988.757559490739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45988.757559490739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45988.757559490739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45988.757559490739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45988.757559490739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45988.757559490739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45988.757559490739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45988.757559490739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45988.757559490739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45988.757559490739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45988.757559490739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45988.757559490739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45988.757559490739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45988.757559490739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45988.757559490739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45988.757559490739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45988.757559490739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45988.757559490739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45988.757559490739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45988.757559490739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45988.757559490739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45988.757559490739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45988.757559490739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45988.757559490739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45988.757559490739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45988.757559490739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45988.757559490739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45988.757559490739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45988.757559490739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45988.757559490739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45988.757559490739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45988.757559490739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45988.757559490739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45988.757559490739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45988.757559490739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45988.757559490739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45988.757559490739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45988.757559490739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45988.757559490739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45988.757559490739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45988.757559490739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45988.757559490739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45988.757559490739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45988.757559490739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45988.757559490739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45988.757559490739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45988.757559490739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45988.757559490739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45988.757559490739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45988.757559490739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45988.757559490739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45988.757559490739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45988.757559490739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45988.757559490739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45988.757559490739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45988.757559490739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45988.757559490739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45988.757559490739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45988.757559490739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45988.757559490739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45988.757559490739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45988.757559490739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45988.757559490739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45988.757559490739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45988.757559490739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45988.757559490739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45988.757559490739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45988.757559490739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45988.757559490739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45988.757559490739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45988.757559490739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45988.757559490739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45988.757559490739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45988.757559490739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45988.757559490739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45988.757559490739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45988.757559490739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45988.757559490739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45988.757559490739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45988.757559490739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45988.757559490739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45988.757559490739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45988.757559490739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45988.757559490739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45988.757559490739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45988.757559490739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45988.757559490739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45988.757559490739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45988.757559490739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45988.757559490739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45988.757559490739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45988.757559490739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45988.757559490739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45988.757559490739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45988.757559490739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45988.757559490739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45988.757559490739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45988.757559490739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45988.757559490739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45988.757559490739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45988.757559490739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45988.757559490739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45988.757559490739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45988.757559490739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45988.757559490739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45988.757559490739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45988.757559490739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45988.757559490739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45988.757559490739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45988.757559490739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45988.757559490739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45988.757559490739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45988.757559490739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45988.757559490739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45988.757559490739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45988.757559490739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45988.757559490739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45988.757559490739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45988.757559490739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45988.757559490739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45988.757559490739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45988.757559490739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45988.757559490739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45988.757559490739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45988.757559490739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45988.757559490739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45988.757559490739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45988.757559490739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45988.757559490739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45988.757559490739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45988.757559490739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45988.757559490739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45988.757559490739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45988.757559490739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45988.757559490739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45988.757559490739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45988.757559490739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45988.757559490739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45988.757559490739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45988.757559490739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45988.757559490739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45988.757559490739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45988.757559490739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45988.757559490739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45988.757559490739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45988.757559490739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45988.757559490739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45988.757559490739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45988.757559490739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45988.757559490739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45988.757559490739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45988.757559490739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45988.757559490739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45988.757559490739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45988.757559490739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45988.757559490739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45988.757559490739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45988.757559490739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45988.757559490739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45988.757559490739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45988.757559490739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45988.757559490739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45988.757559490739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45988.757559490739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45988.757559490739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45988.757559490739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45988.757559490739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45988.757559490739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45988.757559490739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45988.757559490739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45988.757559490739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45988.757559490739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45988.757559490739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45988.757559490739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45988.757559490739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45988.757559490739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45988.757559490739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45988.757559490739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45988.757559490739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45988.757559490739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45988.757559490739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45988.757559490739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45988.757559490739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45988.757559490739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45988.757559490739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45988.757559490739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45988.757559490739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45988.757559490739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45988.757559490739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45988.757559490739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45988.757559490739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45988.757559490739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45988.757559490739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45988.757559490739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45988.757559490739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45988.757559490739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45988.757559490739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45988.757559490739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45988.757559490739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45988.757559490739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45988.757559490739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45988.757559490739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45988.757559490739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45988.757559490739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45988.757559490739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45988.757559490739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45988.757559490739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45988.757559490739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45988.757559490739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45988.757559490739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45988.757559490739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45988.757559490739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45988.757559490739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45988.757559490739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45988.757559490739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45988.757559490739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45988.757559490739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45988.757559490739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45988.757559490739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45988.757559490739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45988.757559490739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45988.757559490739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45988.757559490739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45988.757559490739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45988.757559490739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45988.757559490739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45988.757559490739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45988.757559490739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45988.757559490739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45988.757559490739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45988.757559490739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45988.757559490739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45988.757559490739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45988.757559490739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45988.757559490739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45988.757559490739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45988.757559490739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45988.757559490739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45988.757559490739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45988.757559490739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45988.757559490739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45988.757559490739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45988.757559490739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45988.757559490739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45988.757559490739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45988.757559490739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45988.757559490739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45988.757559490739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45988.757559490739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45988.757559490739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45988.757559490739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285.27684166666586</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45988.757559259262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45988.757559259262</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45988.757559259262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45988.757559259262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45988.757559259262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45988.757559259262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45988.757559259262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45988.757559259262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45988.757559259262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45988.757559259262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45988.757559259262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45988.757559259262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45988.757559259262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45988.757559259262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45988.757559259262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45988.757559259262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45988.757559259262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45988.757559259262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45988.757559259262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45988.757559259262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45988.757559259262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45988.757559259262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45988.757559259262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45988.757559259262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45988.757559259262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45988.757559259262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45988.757559259262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45988.757559259262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45988.757559259262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45988.757559259262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45988.757559259262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45988.757559259262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45988.757559259262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45988.757559259262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45988.757559259262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45988.757559259262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45988.757559259262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45988.757559259262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45988.757559259262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45988.757559259262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45988.757559259262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45988.757559259262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45988.757559259262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45988.757559259262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45988.757559259262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45988.757559259262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45988.757559259262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45988.757559259262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45988.757559259262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45988.757559259262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45988.757559259262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45988.757559259262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45988.757559259262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45988.757559259262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45988.757559259262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45988.757559259262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45988.757559259262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45988.757559259262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45988.757559259262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45988.757559259262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45988.757559259262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45988.757559259262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45988.757559259262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45988.757559259262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45988.757559259262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45988.757559259262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45988.757559259262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45988.757559259262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45988.757559259262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45988.757559259262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45988.757559259262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45988.757559259262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45988.757559259262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45988.757559259262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45988.757559259262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45988.757559259262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45988.757559259262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45988.757559259262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45988.757559259262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45988.757559259262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45988.757559259262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45988.757559259262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45988.757559259262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45988.757559259262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45988.757559259262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45988.757559259262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45988.757559259262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45988.757559259262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45988.757559259262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45988.757559259262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45988.757559259262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45988.757559259262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45988.757559259262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45988.757559259262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45988.757559259262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45988.757559259262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45988.757559259262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45988.757559259262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45988.757559259262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45988.757559259262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45988.757559259262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45988.757559259262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45988.757559259262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45988.757559259262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45988.757559259262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45988.757559259262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45988.757559259262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45988.757559259262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45988.757559259262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45988.757559259262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45988.757559259262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45988.757559259262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45988.757559259262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45988.757559259262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45988.757559259262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45988.757559259262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45988.757559259262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45988.757559259262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45988.757559259262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45988.757559259262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45988.757559259262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45988.757559259262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45988.757559259262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45988.757559259262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45988.757559259262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45988.757559259262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45988.757559259262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45988.757559259262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45988.757559259262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45988.757559259262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45988.757559259262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45988.757559259262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45988.757559259262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45988.757559259262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45988.757559259262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45988.757559259262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45988.757559259262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45988.757559259262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45988.757559259262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45988.757559259262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45988.757559259262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45988.757559259262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45988.757559259262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45988.757559259262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45988.757559259262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45988.757559259262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45988.757559259262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45988.757559259262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45988.757559259262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45988.757559259262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45988.757559259262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45988.757559259262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45988.757559259262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45988.757559259262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45988.757559259262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45988.757559259262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45988.757559259262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45988.757559259262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45988.757559259262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45988.757559259262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45988.757559259262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45988.757559259262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45988.757559259262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45988.757559259262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45988.757559259262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45988.757559259262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45988.757559259262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45988.757559259262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45988.757559259262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45988.757559259262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45988.757559259262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45988.757559259262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45988.757559259262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45988.757559259262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45988.757559259262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45988.757559259262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45988.757559259262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45988.757559259262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45988.757559259262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45988.757559259262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45988.757559259262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45988.757559259262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45988.757559259262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45988.757559259262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45988.757559259262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45988.757559259262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45988.757559259262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45988.757559259262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45988.757559259262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45988.757559259262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45988.757559259262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45988.757559259262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45988.757559259262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45988.757559259262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45988.757559259262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45988.757559259262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45988.757559259262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45988.757559259262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45988.757559259262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45988.757559259262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45988.757559259262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45988.757559259262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45988.757559259262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45988.757559259262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45988.757559259262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45988.757559259262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45988.757559259262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45988.757559259262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45988.757559259262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45988.757559259262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45988.757559259262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45988.757559259262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45988.757559259262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45988.757559259262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45988.757559259262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45988.757559259262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45988.757559259262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45988.757559259262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45988.757559259262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45988.757559259262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45988.757559259262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45988.757559259262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45988.757559259262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45988.757559259262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45988.757559259262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45988.757559259262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45988.757559259262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45988.757559259262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45988.757559259262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45988.757559259262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45988.757559259262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45988.757559259262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45988.757559259262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45988.757559259262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45988.757559259262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45988.757559259262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45988.757559259262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45988.757559259262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45988.757559259262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45988.757559259262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45988.757559259262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45988.757559259262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45988.757559259262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45988.757559259262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45988.757559259262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45988.757559259262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45988.757559259262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45988.757559259262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45988.757559259262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45988.757559259262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45988.757559259262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45988.757559259262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45988.757559259262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45988.757559259262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45988.757559259262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45988.757559259262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45988.757559259262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45988.757559259262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45988.757559259262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45988.757559259262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45988.757559259262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45988.757559259262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45988.757559259262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45988.757559259262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45988.757559259262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45988.757559259262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45988.757559259262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45988.757559259262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45988.757559259262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45988.757559259262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45988.757559259262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45988.757559259262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45988.757559259262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45988.757559259262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45988.757559259262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45988.757559259262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45988.757559259262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45988.757559259262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45988.757559259262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45988.757559259262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45988.757559259262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45988.757559259262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45988.757559259262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45988.757559259262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45988.757559259262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45988.757559259262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45988.757559259262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45988.757559259262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45988.757559259262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45988.757559259262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45988.757559259262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45988.757559259262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45988.757559259262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45988.757559259262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45988.757559259262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45988.757559259262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45988.757559259262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45988.757559259262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45988.757559259262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45988.757559259262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45988.757559259262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45988.757559259262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45988.757559259262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45988.757559259262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45988.757559259262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45988.757559259262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45988.757559259262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45988.757559259262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45988.757559259262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45988.757559259262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45988.757559259262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45988.757559259262</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96.925499305551057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62.568682175922731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40.096448379626963</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7.3842606481484836</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19" ca="1" si="2">IFERROR(NOW()-F6,"")</f>
        <v>45988.757559259262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45988.757559259262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45988.757559259262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45988.757559259262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45988.757559259262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45988.757559259262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45988.757559259262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45988.757559259262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45988.757559259262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45988.757559259262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45988.757559259262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45988.757559259262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45988.757559259262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45988.757559259262</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45988.757559259262</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45988.757559259262</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45988.757559259262</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45988.757559259262</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45988.757559259262</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45988.757559259262</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45988.757559259262</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45988.757559259262</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45988.757559259262</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45988.757559259262</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45988.757559259262</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45988.757559259262</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45988.757559259262</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45988.757559259262</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45988.757559259262</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45988.757559259262</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45988.757559259262</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45988.757559259262</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45988.757559259262</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45988.757559259262</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45988.757559259262</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45988.757559259262</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45988.757559259262</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45988.757559259262</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45988.757559259262</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45988.757559259262</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45988.757559259262</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45988.757559259262</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45988.757559259262</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45988.757559259262</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45988.757559259262</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45988.757559259262</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45988.757559259262</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45988.757559259262</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39126</v>
      </c>
      <c r="B2" s="80" t="s">
        <v>5398</v>
      </c>
      <c r="C2" s="125">
        <v>1</v>
      </c>
      <c r="D2" s="124" t="s">
        <v>35266</v>
      </c>
      <c r="E2" s="152"/>
      <c r="F2"/>
      <c r="G2" s="72">
        <f ca="1">IFERROR(NOW()-F2,"-")</f>
        <v>45988.757559259262</v>
      </c>
      <c r="H2" s="153">
        <v>45988.686666666668</v>
      </c>
      <c r="I2" s="124" t="str">
        <f>IFERROR(VLOOKUP(D2,DB!A:F,6,0),"")</f>
        <v>Generator-SG</v>
      </c>
      <c r="J2" s="150" t="str">
        <f>IFERROR(VLOOKUP(D2,DB!A:G,7,0),"")</f>
        <v>Dead</v>
      </c>
      <c r="K2" s="127" t="s">
        <v>39127</v>
      </c>
      <c r="L2" s="151" t="str">
        <f>IFERROR(VLOOKUP(D2,DB!A:I,9,0),"")</f>
        <v>Latis</v>
      </c>
    </row>
    <row r="3" spans="1:16382" ht="31.5" customHeight="1">
      <c r="A3" s="123"/>
      <c r="B3" s="124" t="str">
        <f>IFERROR(VLOOKUP(D3,DB!A:K,11,0),"")</f>
        <v/>
      </c>
      <c r="C3" s="125"/>
      <c r="D3" s="124"/>
      <c r="E3" s="124"/>
      <c r="F3" s="126"/>
      <c r="G3" s="72">
        <f ca="1">IFERROR(NOW()-F3,"-")</f>
        <v>45988.757559259262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45988.757559259262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45988.757559259262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45988.757559259262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45988.757559259262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45988.757559259262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45988.757559259262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45988.757559259262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45988.757559259262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45988.757559259262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45988.757559259262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45988.757559259262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45988.757559259262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45988.757559259262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45988.757559259262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45988.757559259262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45988.757559259262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45988.757559259262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45988.757559259262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45988.757559259262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45988.757559259262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45988.757559259262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45988.757559259262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45988.757559259262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45988.757559259262</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2025-11-27T15:12:54Z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