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91" documentId="120_S{2AC9BD13-BADA-5192-A53E-5A8FF88502F6}" xr6:coauthVersionLast="47" xr6:coauthVersionMax="47" xr10:uidLastSave="{A4DF94C5-F16D-4DC5-938B-9D19C7DE863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<sst xmlns="http://schemas.openxmlformats.org/spreadsheetml/2006/main" count="180273" uniqueCount="39119">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</sst>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309.34547002314503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45972.293895949071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45972.293895949071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45972.293895949071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45972.293895949071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45972.293895949071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45972.293895949071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45972.293895949071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45972.293895949071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45972.293895949071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45972.293895949071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45972.293895949071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45972.293895949071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45972.293895949071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45972.293895949071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45972.293895949071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45972.293895949071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45972.293895949071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45972.293895949071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45972.293895949071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45972.293895949071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45972.293895949071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45972.293895949071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45972.293895949071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45972.293895949071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45972.293895949071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45972.293895949071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45972.293895949071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45972.293895949071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45972.293895949071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45972.293895949071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45972.293895949071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45972.293895949071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45972.293895949071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45972.293895949071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45972.293895949071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45972.293895949071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45972.293895949071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45972.293895949071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45972.293895949071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45972.293895949071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45972.293895949071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45972.293895949071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45972.293895949071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45972.293895949071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147.29405798610969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c r="G4" s="105">
        <f t="shared" ref="G4:G22" ca="1" si="1">IFERROR(NOW()-F4,"-")</f>
        <v>45972.293895949071</v>
      </c>
      <c r="H4" s="104">
        <v>45972.27853009259</v>
      </c>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45972.293895949071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45972.293895949071</v>
      </c>
      <c r="H6" s="104"/>
      <c r="I6" s="18" t="str">
        <f>IFERROR(VLOOKUP(D6,DB!A:F,6,0),"")</f>
        <v/>
      </c>
      <c r="J6" s="18" t="str">
        <f>IFERROR(VLOOKUP(D6,DB!A:G,7,0),"")</f>
        <v/>
      </c>
      <c r="K6" s="19" t="s">
        <v>39106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45972.293895949071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45972.293895949071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45972.293895949071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45972.293895949071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45972.293895949071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45972.293895949071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45972.293895949071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45972.293895949071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45972.293895949071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45972.293895949071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45972.293895949071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45972.293895949071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45972.293895949071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45972.293895949071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45972.293895949071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45972.293895949071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ref="G23:G54" ca="1" si="2">IFERROR(NOW()-F23,"-")</f>
        <v>45972.293895949071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45972.293895949071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45972.293895949071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45972.293895949071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45972.293895949071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45972.293895949071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t="shared" ca="1" si="2"/>
        <v>45972.293895949071</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45972.293895949071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45972.293895949071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45972.293895949071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45972.293895949071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45972.293895949071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45972.293895949071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45972.293895949071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45972.293895949071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45972.293895949071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45972.293895949071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45972.293895949071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45972.293895949071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45972.293895949071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45972.293895949071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45972.293895949071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45972.293895949071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45972.293895949071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45972.293895949071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45972.293895949071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45972.293895949071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45972.293895949071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45972.293895949071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45972.293895949071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45972.293895949071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45972.293895949071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45972.293895949071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45972.293895949071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45972.293895949071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45972.293895949071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45972.293895949071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45972.293895949071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45972.293895949071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45972.293895949071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45972.293895949071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45972.293895949071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45972.293895949071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45972.293895949071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45972.293895949071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45972.293895949071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45972.293895949071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45972.293895949071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45972.293895949071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45972.293895949071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45972.293895949071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45972.293895949071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45972.293895949071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45972.293895949071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45972.293895949071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45972.293895949071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45972.293895949071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45972.293895949071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45972.293895949071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45972.293895949071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45972.293895949071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45972.293895949071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45972.293895949071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45972.293895949071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45972.293895949071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45972.293895949071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45972.293895949071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45972.293895949071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45972.293895949071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45972.293895949071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45972.293895949071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45972.293895949071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45972.293895949071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45972.293895949071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45972.293895949071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45972.293895949071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45972.293895949071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45972.293895949071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45972.293895949071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45972.293895949071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45972.293895949071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45972.293895949071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45972.293895949071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45972.293895949071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45972.293895949071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45972.293895949071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45972.293895949071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45972.293895949071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45972.293895949071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45972.293895949071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45972.293895949071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45972.293895949071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45972.293895949071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45972.293895949071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45972.293895949071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45972.293895949071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45972.293895949071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45972.293895949071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45972.293895949071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45972.293895949071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45972.293895949071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45972.293895949071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45972.293895949071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45972.293895949071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45972.293895949071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45972.293895949071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45972.293895949071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45972.293895949071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45972.293895949071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45972.293895949071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45972.293895949071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45972.293895949071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45972.293895949071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45972.293895949071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45972.293895949071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45972.293895949071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45972.293895949071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45972.293895949071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45972.293895949071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45972.293895949071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45972.293895949071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45972.293895949071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45972.293895949071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45972.293895949071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45972.293895949071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45972.293895949071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45972.293895949071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45972.293895949071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45972.293895949071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45972.293895949071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45972.293895949071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45972.293895949071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45972.293895949071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45972.293895949071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45972.293895949071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45972.293895949071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45972.293895949071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45972.293895949071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45972.293895949071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45972.293895949071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45972.293895949071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45972.293895949071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45972.293895949071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45972.293895949071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45972.293895949071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45972.293895949071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45972.293895949071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45972.293895949071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45972.293895949071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45972.293895949071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45972.293895949071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45972.293895949071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45972.293895949071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45972.293895949071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45972.293895949071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45972.293895949071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45972.293895949071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45972.293895949071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45972.293895949071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45972.293895949071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45972.293895949071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45972.293895949071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45972.293895949071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45972.293895949071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45972.293895949071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45972.293895949071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45972.293895949071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45972.293895949071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45972.293895949071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45972.293895949071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45972.293895949071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45972.293895949071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45972.293895949071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45972.293895949071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45972.293895949071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45972.293895949071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45972.293895949071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45972.293895949071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45972.293895949071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45972.293895949071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45972.293895949071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45972.293895949071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45972.293895949071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45972.293895949071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45972.293895949071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45972.293895949071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45972.293895949071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45972.293895949071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45972.293895949071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45972.293895949071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45972.293895949071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45972.293895949071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45972.293895949071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45972.293895949071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45972.293895949071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45972.293895949071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45972.293895949071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45972.293895949071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45972.293895949071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45972.293895949071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45972.293895949071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45972.293895949071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45972.293895949071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45972.293895949071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45972.293895949071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45972.293895949071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45972.293895949071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45972.293895949071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45972.293895949071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45972.293895949071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45972.293895949071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45972.293895949071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45972.293895949071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45972.293895949071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45972.293895949071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45972.293895949071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45972.293895949071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45972.293895949071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45972.293895949071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45972.293895949071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45972.293895949071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45972.293895949071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45972.293895949071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45972.293895949071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45972.293895949071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45972.293895949071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45972.293895949071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45972.293895949071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45972.293895949071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45972.293895949071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45972.293895949071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45972.293895949071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45972.293895949071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45972.293895949071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45972.293895949071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45972.293895949071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45972.293895949071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45972.293895949071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45972.293895949071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45972.293895949071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45972.293895949071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45972.293895949071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45972.293895949071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45972.293895949071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45972.293895949071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45972.293895949071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45972.293895949071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45972.293895949071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45972.293895949071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45972.293895949071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45972.293895949071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45972.293895949071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45972.293895949071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45972.293895949071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45972.293895949071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45972.293895949071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45972.293895949071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45972.293895949071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45972.293895949071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45972.293895949071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45972.293895949071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45972.293895949071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45972.293895949071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45972.293895949071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45972.293895949071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45972.293895949071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45972.293895949071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45972.293895949071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45972.293895949071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45972.293895949071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45972.293895949071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45972.293895949071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45972.293895949071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45972.293895949071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45972.293895949071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45972.293895949071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45972.293895949071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45972.293895949071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45972.293895949071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45972.293895949071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45972.293895949071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45972.293895949071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45972.293895949071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45972.293895949071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45972.293895949071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45972.293895949071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45972.293895949071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45972.293895949071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45972.293895949071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45972.293895949071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45972.293895949071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45972.293895949071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45972.293895949071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45972.293895949071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45972.293895949071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45972.293895949071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45972.293895949071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45972.293895949071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45972.293895949071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45972.293895949071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45972.293895949071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45972.293895949071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45972.293895949071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45972.293895949071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45972.293895949071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45972.293895949071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45972.293895949071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45972.293895949071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45972.293895949071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45972.293895949071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45972.293895949071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45972.293895949071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45972.293895949071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45972.293895949071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45972.293895949071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45972.293895949071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45972.293895949071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45972.293895949071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45972.293895949071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45972.293895949071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45972.293895949071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45972.293895949071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45972.293895949071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45972.293895949071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45972.293895949071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45972.293895949071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45972.293895949071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45972.293895949071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45972.293895949071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45972.293895949071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45972.293895949071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45972.293895949071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45972.293895949071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45972.293895949071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45972.293895949071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45972.293895949071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45972.293895949071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45972.293895949071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45972.293895949071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45972.293895949071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45972.293895949071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45972.293895949071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45972.293895949071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45972.293895949071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45972.293895949071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45972.293895949071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45972.293895949071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45972.293895949071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45972.293895949071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45972.293895949071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45972.293895949071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45972.293895949071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45972.293895949071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45972.293895949071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45972.293895949071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45972.293895949071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45972.293895949071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45972.293895949071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45972.293895949071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45972.293895949071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45972.293895949071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45972.293895949071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45972.293895949071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45972.293895949071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45972.293895949071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45972.293895949071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45972.293895949071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45972.293895949071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45972.293895949071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45972.293895949071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45972.293895949071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45972.293895949071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45972.293895949071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45972.293895949071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45972.293895949071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45972.293895949071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45972.293895949071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45972.293895949071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45972.293895949071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45972.293895949071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45972.293895949071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45972.293895949071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45972.293895949071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45972.293895949071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45972.293895949071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45972.293895949071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45972.293895949071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45972.293895949071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45972.293895949071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45972.293895949071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45972.293895949071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45972.293895949071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45972.293895949071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45972.293895949071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45972.293895949071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45972.293895949071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45972.293895949071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45972.293895949071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45972.293895949071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45972.293895949071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45972.293895949071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45972.293895949071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45972.293895949071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45972.293895949071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45972.293895949071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45972.293895949071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45972.293895949071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45972.293895949071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45972.293895949071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45972.293895949071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45972.293895949071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45972.293895949071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45972.293895949071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45972.293895949071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45972.293895949071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45972.293895949071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45972.293895949071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45972.293895949071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45972.293895949071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45972.293895949071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45972.293895949071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45972.293895949071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45972.293895949071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45972.293895949071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45972.293895949071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45972.293895949071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45972.293895949071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45972.293895949071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45972.293895949071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45972.293895949071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45972.293895949071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45972.293895949071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45972.293895949071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45972.293895949071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45972.293895949071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45972.293895949071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45972.293895949071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45972.293895949071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45972.293895949071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45972.293895949071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45972.293895949071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45972.293895949071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45972.293895949071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45972.293895949071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45972.293895949071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45972.293895949071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45972.293895949071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45972.293895949071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45972.293895949071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45972.293895949071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45972.293895949071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45972.293895949071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45972.293895949071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45972.293895949071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45972.293895949071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45972.293895949071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45972.293895949071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45972.293895949071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45972.293895949071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45972.293895949071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45972.293895949071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45972.293895949071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45972.293895949071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45972.293895949071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45972.293895949071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45972.293895949071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45972.293895949071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45972.293895949071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45972.293895949071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45972.293895949071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45972.293895949071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45972.293895949071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45972.293895949071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45972.293895949071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45972.293895949071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45972.293895949071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45972.293895949071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45972.293895949071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45972.293895949071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45972.293895949071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45972.293895949071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45972.293895949071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45972.293895949071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45972.293895949071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45972.293895949071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45972.293895949071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45972.293895949071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45972.293895949071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45972.293895949071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45972.293895949071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45972.293895949071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45972.293895949071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45972.293895949071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45972.293895949071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45972.293895949071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45972.293895949071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45972.293895949071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45972.293895949071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45972.293895949071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45972.293895949071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45972.293895949071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45972.293895949071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45972.293895949071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45972.293895949071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45972.293895949071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45972.293895949071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45972.293895949071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45972.293895949071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45972.293895949071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45972.293895949071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45972.293895949071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45972.293895949071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45972.293895949071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45972.293895949071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45972.293895949071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45972.293895949071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45972.293895949071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45972.293895949071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45972.293895949071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45972.293895949071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45972.293895949071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45972.293895949071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45972.293895949071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45972.293895949071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45972.293895949071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45972.293895949071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45972.293895949071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45972.293895949071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45972.293895949071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45972.293895949071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45972.293895949071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45972.293895949071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45972.293895949071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45972.293895949071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45972.293895949071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45972.293895949071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45972.293895949071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45972.293895949071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45972.293895949071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45972.293895949071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45972.293895949071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45972.293895949071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45972.293895949071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45972.293895949071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45972.293895949071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45972.293895949071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45972.293895949071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45972.293895949071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45972.293895949071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45972.293895949071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45972.293895949071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45972.293895949071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45972.293895949071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45972.293895949071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45972.293895949071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45972.293895949071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45972.293895949071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45972.293895949071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45972.293895949071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45972.293895949071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45972.293895949071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45972.293895949071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45972.293895949071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45972.293895949071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45972.293895949071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45972.293895949071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45972.293895949071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45972.293895949071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45972.293895949071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45972.293895949071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45972.293895949071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45972.293895949071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45972.293895949071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45972.293895949071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45972.293895949071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45972.293895949071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45972.293895949071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45972.293895949071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45972.293895949071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45972.293895949071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45972.293895949071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45972.293895949071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45972.293895949071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45972.293895949071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45972.293895949071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45972.293895949071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45972.293895949071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45972.293895949071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45972.293895949071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45972.293895949071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45972.293895949071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45972.293895949071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45972.293895949071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45972.293895949071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45972.293895949071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45972.293895949071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45972.293895949071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45972.293895949071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45972.293895949071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45972.293895949071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45972.293895949071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45972.293895949071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45972.293895949071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45972.293895949071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45972.293895949071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45972.293895949071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45972.293895949071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45972.293895949071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45972.293895949071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45972.293895949071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45972.293895949071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45972.293895949071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45972.293895949071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45972.293895949071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45972.293895949071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45972.293895949071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45972.293895949071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45972.293895949071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45972.293895949071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45972.293895949071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45972.293895949071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45972.293895949071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45972.293895949071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45972.293895949071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45972.293895949071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45972.293895949071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45972.293895949071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45972.293895949071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45972.293895949071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45972.293895949071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45972.293895949071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45972.293895949071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45972.293895949071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45972.293895949071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45972.293895949071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45972.293895949071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45972.293895949071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45972.293895949071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45972.293895949071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45972.293895949071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45972.293895949071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45972.293895949071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45972.293895949071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45972.293895949071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45972.293895949071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45972.293895949071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45972.293895949071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45972.293895949071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45972.293895949071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45972.293895949071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45972.293895949071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45972.293895949071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45972.293895949071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45972.293895949071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45972.293895949071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45972.293895949071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45972.293895949071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45972.293895949071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45972.293895949071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45972.293895949071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45972.293895949071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45972.293895949071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45972.293895949071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45972.293895949071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45972.293895949071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45972.293895949071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45972.293895949071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45972.293895949071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45972.293895949071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45972.293895949071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45972.293895949071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45972.293895949071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45972.293895949071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45972.293895949071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45972.293895949071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45972.293895949071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45972.293895949071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45972.293895949071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45972.293895949071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45972.293895949071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45972.293895949071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45972.293895949071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45972.293895949071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45972.293895949071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45972.293895949071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45972.293895949071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45972.293895949071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45972.293895949071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45972.293895949071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45972.293895949071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45972.293895949071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45972.293895949071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45972.293895949071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45972.293895949071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45972.293895949071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45972.293895949071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45972.293895949071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45972.293895949071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45972.293895949071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45972.293895949071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45972.293895949071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45972.293895949071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45972.293895949071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45972.293895949071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45972.293895949071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45972.293895949071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45972.293895949071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45972.293895949071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45972.293895949071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45972.293895949071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45972.293895949071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45972.293895949071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45972.293895949071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45972.293895949071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45972.293895949071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45972.293895949071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45972.293895949071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45972.293895949071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45972.293895949071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45972.293895949071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45972.293895949071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45972.293895949071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45972.293895949071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45972.293895949071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45972.293895949071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45972.293895949071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45972.293895949071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45972.293895949071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45972.293895949071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45972.293895949071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45972.293895949071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45972.293895949071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45972.293895949071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45972.293895949071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45972.293895949071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45972.293895949071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45972.293895949071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45972.293895949071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45972.293895949071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45972.293895949071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45972.293895949071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45972.293895949071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45972.293895949071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45972.293895949071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45972.293895949071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45972.293895949071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45972.293895949071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45972.293895949071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45972.293895949071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45972.293895949071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45972.293895949071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45972.293895949071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45972.293895949071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45972.293895949071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45972.293895949071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45972.293895949071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45972.293895949071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45972.293895949071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45972.293895949071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45972.293895949071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45972.293895949071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45972.293895949071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45972.293895949071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45972.293895949071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45972.293895949071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45972.293895949071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45972.293895949071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45972.293895949071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45972.293895949071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45972.293895949071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45972.293895949071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45972.293895949071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45972.293895949071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45972.293895949071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45972.293895949071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45972.293895949071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45972.293895949071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45972.293895949071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45972.293895949071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45972.293895949071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45972.293895949071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45972.293895949071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45972.293895949071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45972.293895949071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45972.293895949071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45972.293895949071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45972.293895949071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45972.293895949071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45972.293895949071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45972.293895949071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45972.293895949071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45972.293895949071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45972.293895949071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45972.293895949071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45972.293895949071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45972.293895949071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45972.293895949071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45972.293895949071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45972.293895949071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45972.293895949071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45972.293895949071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45972.293895949071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45972.293895949071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45972.293895949071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45972.293895949071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45972.293895949071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45972.293895949071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45972.293895949071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45972.293895949071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45972.293895949071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45972.293895949071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45972.293895949071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45972.293895949071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45972.293895949071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45972.293895949071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45972.293895949071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45972.293895949071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45972.293895949071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45972.293895949071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45972.293895949071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45972.293895949071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45972.293895949071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45972.293895949071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45972.293895949071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45972.293895949071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45972.293895949071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45972.293895949071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45972.293895949071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45972.293895949071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45972.293895949071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45972.293895949071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45972.293895949071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45972.293895949071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45972.293895949071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45972.293895949071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45972.293895949071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45972.293895949071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45972.293895949071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45972.293895949071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45972.293895949071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45972.293895949071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45972.293895949071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45972.293895949071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45972.293895949071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45972.293895949071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45972.293895949071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45972.293895949071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45972.293895949071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45972.293895949071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45972.293895949071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45972.293895949071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45972.293895949071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45972.293895949071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45972.293895949071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45972.293895949071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45972.293895949071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45972.293895949071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45972.293895949071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45972.293895949071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45972.293895949071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45972.293895949071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45972.293895949071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45972.293895949071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45972.293895949071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45972.293895949071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45972.293895949071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45972.293895949071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45972.293895949071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45972.293895949071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45972.293895949071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45972.293895949071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45972.293895949071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45972.293895949071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45972.293895949071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45972.293895949071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45972.293895949071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45972.293895949071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45972.293895949071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45972.293895949071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45972.293895949071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45972.293895949071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45972.293895949071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45972.293895949071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45972.293895949071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45972.293895949071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45972.293895949071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45972.293895949071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45972.293895949071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45972.293895949071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45972.293895949071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45972.293895949071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45972.293895949071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45972.293895949071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45972.293895949071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45972.293895949071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45972.293895949071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45972.293895949071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45972.293895949071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45972.293895949071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45972.293895949071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45972.293895949071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45972.293895949071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45972.293895949071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45972.293895949071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45972.293895949071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45972.293895949071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45972.293895949071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45972.293895949071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45972.293895949071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45972.293895949071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45972.293895949071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45972.293895949071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45972.293895949071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45972.293895949071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45972.293895949071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45972.293895949071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45972.293895949071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45972.293895949071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45972.293895949071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45972.293895949071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45972.293895949071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45972.293895949071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45972.293895949071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45972.293895949071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45972.293895949071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45972.293895949071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45972.293895949071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45972.293895949071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45972.293895949071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45972.293895949071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45972.293895949071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45972.293895949071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45972.293895949071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45972.293895949071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45972.293895949071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45972.293895949071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45972.293895949071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45972.293895949071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45972.293895949071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45972.293895949071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45972.293895949071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45972.293895949071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45972.293895949071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45972.293895949071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45972.293895949071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45972.293895949071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45972.293895949071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45972.293895949071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45972.293895949071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45972.293895949071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45972.293895949071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45972.293895949071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45972.293895949071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45972.293895949071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45972.293895949071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45972.293895949071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45972.293895949071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45972.293895949071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45972.293895949071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45972.293895949071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45972.293895949071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45972.293895949071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45972.293895949071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45972.293895949071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45972.293895949071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45972.293895949071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45972.293895949071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45972.293895949071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45972.293895949071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45972.293895949071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45972.293895949071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45972.293895949071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45972.293895949071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45972.293895949071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45972.293895949071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45972.293895949071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45972.293895949071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45972.293895949071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45972.293895949071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45972.293895949071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45972.293895949071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45972.293895949071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45972.293895949071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45972.293895949071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45972.293895949071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45972.293895949071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45972.293895949071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45972.293895949071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45972.293895949071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45972.293895949071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45972.293895949071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45972.293895949071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45972.293895949071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45972.293895949071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45972.293895949071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45972.293895949071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45972.293895949071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45972.293895949071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45972.293895949071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45972.293895949071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45972.293895949071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45972.293895949071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45972.293895949071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45972.293895949071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45972.293895949071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45972.293895949071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45972.293895949071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45972.293895949071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45972.293895949071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45972.293895949071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45972.293895949071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45972.293895949071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45972.293895949071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45972.293895949071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45972.293895949071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45972.293895949071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45972.293895949071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45972.293895949071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45972.293895949071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45972.293895949071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45972.293895949071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45972.293895949071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45972.293895949071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45972.293895949071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45972.293895949071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45972.293895949071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45972.293895949071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45972.293895949071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45972.293895949071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45972.293895949071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45972.293895949071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45972.293895949071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45972.293895949071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45972.293895949071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45972.293895949071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45972.293895949071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45972.293895949071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45972.293895949071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45972.293895949071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45972.293895949071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45972.293895949071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45972.293895949071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45972.293895949071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45972.293895949071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45972.293895949071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45972.293895949071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45972.293895949071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45972.293895949071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45972.293895949071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45972.293895949071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45972.293895949071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45972.293895949071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45972.293895949071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45972.293895949071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45972.293895949071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268.81317835647496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45972.293895949071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45972.293895949071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45972.293895949071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45972.293895949071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45972.293895949071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45972.293895949071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45972.293895949071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45972.293895949071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45972.293895949071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45972.293895949071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45972.293895949071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45972.293895949071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45972.293895949071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45972.293895949071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45972.293895949071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45972.293895949071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45972.293895949071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45972.293895949071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45972.293895949071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45972.293895949071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45972.293895949071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45972.293895949071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45972.293895949071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45972.293895949071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45972.293895949071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45972.293895949071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45972.293895949071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45972.293895949071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45972.293895949071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45972.293895949071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45972.293895949071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45972.293895949071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45972.293895949071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45972.293895949071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45972.293895949071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45972.293895949071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45972.293895949071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45972.293895949071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45972.293895949071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45972.293895949071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45972.293895949071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45972.293895949071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45972.293895949071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45972.293895949071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45972.293895949071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45972.293895949071</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45972.293895949071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45972.293895949071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45972.293895949071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45972.293895949071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45972.293895949071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45972.293895949071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45972.293895949071</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80.461835763882846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46.10501863425452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23.632784837958752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s="106" customFormat="1" ht="30.75">
      <c r="A6" s="124" t="s">
        <v>39117</v>
      </c>
      <c r="B6" s="124" t="str">
        <f>IFERROR(VLOOKUP(D6,DB!A:K,11,0),"")</f>
        <v>R5</v>
      </c>
      <c r="C6" s="124">
        <v>1</v>
      </c>
      <c r="D6" s="124" t="s">
        <v>34677</v>
      </c>
      <c r="E6" s="124" t="s">
        <v>39021</v>
      </c>
      <c r="F6" s="125">
        <v>45972.080833333333</v>
      </c>
      <c r="G6" s="126">
        <f ca="1">IFERROR(NOW()-F6,"")</f>
        <v>0.21306261573772645</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45972.293895949071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45972.293895949071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45972.293895949071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45972.293895949071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45972.293895949071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45972.293895949071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45972.293895949071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45972.293895949071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45972.293895949071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45972.293895949071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45972.293895949071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45972.293895949071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45972.293895949071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45972.293895949071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45972.293895949071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45972.293895949071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45972.293895949071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45972.293895949071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45972.293895949071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45972.293895949071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45972.293895949071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45972.293895949071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45972.293895949071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45972.293895949071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45972.293895949071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45972.293895949071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45972.293895949071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45972.293895949071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45972.293895949071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45972.293895949071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45972.293895949071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45972.293895949071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45972.293895949071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45972.293895949071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45972.293895949071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45972.293895949071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45972.293895949071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45972.293895949071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45972.293895949071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45972.293895949071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45972.293895949071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45972.293895949071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45972.293895949071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45972.293895949071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45972.293895949071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45972.293895949071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45972.293895949071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45972.293895949071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45972.293895949071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45972.293895949071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45972.293895949071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45972.293895949071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45972.293895949071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45972.293895949071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45972.293895949071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45972.293895949071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45972.293895949071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45972.293895949071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45972.293895949071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45972.293895949071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45972.293895949071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45972.293895949071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45972.293895949071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45972.293895949071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45972.293895949071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45972.293895949071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45972.293895949071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45972.293895949071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45972.293895949071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45972.293895949071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45972.293895949071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45972.293895949071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45972.293895949071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45972.293895949071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45972.293895949071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45972.293895949071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45972.293895949071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45972.293895949071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45972.293895949071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45972.293895949071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45972.293895949071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45972.293895949071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45972.293895949071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45972.293895949071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45972.293895949071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45972.293895949071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45972.293895949071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45972.293895949071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45972.293895949071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45972.293895949071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45972.293895949071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45972.293895949071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45972.293895949071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45972.293895949071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45972.293895949071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45972.293895949071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45972.293895949071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45972.293895949071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45972.293895949071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45972.293895949071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45972.293895949071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45972.293895949071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45972.293895949071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45972.293895949071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45972.293895949071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45972.293895949071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45972.293895949071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45972.293895949071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45972.293895949071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45972.293895949071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45972.293895949071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45972.293895949071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45972.293895949071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45972.293895949071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45972.293895949071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45972.293895949071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45972.293895949071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45972.293895949071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45972.293895949071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45972.293895949071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45972.293895949071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45972.293895949071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45972.293895949071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45972.293895949071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45972.293895949071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45972.293895949071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45972.293895949071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45972.293895949071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45972.293895949071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45972.293895949071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45972.293895949071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45972.293895949071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45972.293895949071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45972.293895949071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45972.293895949071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45972.293895949071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45972.293895949071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45972.293895949071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45972.293895949071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45972.293895949071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45972.293895949071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45972.293895949071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45972.293895949071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45972.293895949071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45972.293895949071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45972.293895949071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45972.293895949071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45972.293895949071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45972.293895949071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45972.293895949071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45972.293895949071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45972.293895949071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45972.293895949071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45972.293895949071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45972.293895949071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45972.293895949071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45972.293895949071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45972.293895949071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45972.293895949071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45972.293895949071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45972.293895949071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45972.293895949071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45972.293895949071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45972.293895949071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45972.293895949071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45972.293895949071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45972.293895949071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45972.293895949071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45972.293895949071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45972.293895949071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45972.293895949071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45972.293895949071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45972.293895949071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45972.293895949071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45972.293895949071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45972.293895949071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45972.293895949071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45972.293895949071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45972.293895949071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45972.293895949071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45972.293895949071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45972.293895949071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45972.293895949071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45972.293895949071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45972.293895949071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45972.293895949071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45972.293895949071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45972.293895949071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45972.293895949071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45972.293895949071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45972.293895949071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45972.293895949071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45972.293895949071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45972.293895949071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45972.293895949071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45972.293895949071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45972.293895949071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45972.293895949071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45972.293895949071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45972.293895949071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45972.293895949071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45972.293895949071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45972.293895949071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45972.293895949071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45972.293895949071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45972.293895949071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45972.293895949071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45972.293895949071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45972.293895949071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45972.293895949071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45972.293895949071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45972.293895949071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45972.293895949071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45972.293895949071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45972.293895949071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45972.293895949071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45972.293895949071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45972.293895949071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45972.293895949071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45972.293895949071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45972.293895949071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45972.293895949071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45972.293895949071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45972.293895949071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45972.293895949071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45972.293895949071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45972.293895949071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45972.293895949071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45972.293895949071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45972.293895949071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45972.293895949071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45972.293895949071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45972.293895949071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45972.293895949071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45972.293895949071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45972.293895949071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45972.293895949071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45972.293895949071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45972.293895949071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45972.293895949071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45972.293895949071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45972.293895949071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45972.293895949071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45972.293895949071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45972.293895949071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45972.293895949071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45972.293895949071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45972.293895949071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45972.293895949071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45972.293895949071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45972.293895949071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45972.293895949071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45972.293895949071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45972.293895949071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45972.293895949071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45972.293895949071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45972.293895949071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45972.293895949071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45972.293895949071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45972.293895949071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45972.293895949071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45972.293895949071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45972.293895949071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45972.293895949071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45972.293895949071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45972.293895949071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45972.293895949071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45972.293895949071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45972.293895949071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45972.293895949071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45972.293895949071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45972.293895949071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45972.293895949071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45972.293895949071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45972.293895949071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45972.293895949071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45972.293895949071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45972.293895949071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45972.293895949071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45972.293895949071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45972.293895949071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45972.293895949071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45972.293895949071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45972.293895949071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45972.293895949071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45972.293895949071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45972.293895949071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45972.293895949071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45972.293895949071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45972.293895949071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45972.293895949071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45972.293895949071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45972.293895949071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45972.293895949071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45972.293895949071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45972.293895949071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45972.293895949071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45972.293895949071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45972.293895949071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45972.293895949071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45972.293895949071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45972.293895949071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45972.293895949071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45972.293895949071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45972.293895949071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45972.293895949071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45972.293895949071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45972.293895949071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45972.293895949071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45972.293895949071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45972.293895949071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45972.293895949071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45972.293895949071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45972.293895949071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45972.293895949071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45972.293895949071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45972.293895949071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45972.293895949071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45972.293895949071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45972.293895949071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45972.293895949071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45972.293895949071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45972.293895949071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45972.293895949071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45972.293895949071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45972.293895949071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45972.293895949071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45972.293895949071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45972.293895949071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45972.293895949071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45972.293895949071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45972.293895949071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45972.293895949071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45972.293895949071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45972.293895949071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45972.293895949071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45972.293895949071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45972.293895949071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45972.293895949071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45972.293895949071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45972.293895949071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45972.293895949071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45972.293895949071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45972.293895949071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45972.293895949071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45972.293895949071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45972.293895949071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45972.293895949071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45972.293895949071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45972.293895949071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45972.293895949071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45972.293895949071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45972.293895949071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45972.293895949071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45972.293895949071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45972.293895949071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45972.293895949071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45972.293895949071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45972.293895949071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45972.293895949071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45972.293895949071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45972.293895949071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45972.293895949071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45972.293895949071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45972.293895949071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45972.293895949071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45972.293895949071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45972.293895949071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45972.293895949071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45972.293895949071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45972.293895949071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45972.293895949071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45972.293895949071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45972.293895949071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45972.293895949071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45972.293895949071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45972.293895949071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45972.293895949071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45972.293895949071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45972.293895949071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45972.293895949071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45972.293895949071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45972.293895949071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45972.293895949071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45972.293895949071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45972.293895949071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45972.293895949071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45972.293895949071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45972.293895949071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45972.293895949071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45972.293895949071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45972.293895949071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45972.293895949071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45972.293895949071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45972.293895949071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45972.293895949071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45972.293895949071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45972.293895949071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45972.293895949071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45972.293895949071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45972.293895949071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45972.293895949071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45972.293895949071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45972.293895949071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45972.293895949071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45972.293895949071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45972.293895949071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45972.293895949071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45972.293895949071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